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2013 sd 2022" sheetId="10" r:id="rId1"/>
    <sheet name="2022" sheetId="9" r:id="rId2"/>
    <sheet name="2021" sheetId="8" r:id="rId3"/>
    <sheet name="2020" sheetId="7" r:id="rId4"/>
    <sheet name="2019" sheetId="5" r:id="rId5"/>
    <sheet name="Sheet1" sheetId="1" r:id="rId6"/>
    <sheet name="Sheet1 (2)" sheetId="4" r:id="rId7"/>
    <sheet name="Sheet2" sheetId="2" r:id="rId8"/>
    <sheet name="Sheet3" sheetId="3" r:id="rId9"/>
  </sheets>
  <externalReferences>
    <externalReference r:id="rId10"/>
    <externalReference r:id="rId11"/>
  </externalReferences>
  <definedNames>
    <definedName name="_xlnm.Print_Area" localSheetId="0">'2013 sd 2022'!$A$1:$T$52</definedName>
    <definedName name="_xlnm.Print_Area" localSheetId="4">'2019'!$A$1:$S$44</definedName>
    <definedName name="_xlnm.Print_Area" localSheetId="3">'2020'!$A$1:$S$45</definedName>
    <definedName name="_xlnm.Print_Area" localSheetId="2">'2021'!$A$1:$S$46</definedName>
    <definedName name="_xlnm.Print_Area" localSheetId="1">'2022'!$A$1:$T$100</definedName>
    <definedName name="_xlnm.Print_Area" localSheetId="5">Sheet1!$A$1:$P$45</definedName>
    <definedName name="_xlnm.Print_Area" localSheetId="6">'Sheet1 (2)'!$A$1:$R$50</definedName>
  </definedNames>
  <calcPr calcId="144525"/>
</workbook>
</file>

<file path=xl/calcChain.xml><?xml version="1.0" encoding="utf-8"?>
<calcChain xmlns="http://schemas.openxmlformats.org/spreadsheetml/2006/main">
  <c r="O76" i="10" l="1"/>
  <c r="N76" i="10"/>
  <c r="M76" i="10"/>
  <c r="F76" i="10"/>
  <c r="E76" i="10"/>
  <c r="D76" i="10"/>
  <c r="G64" i="10"/>
  <c r="G76" i="10" s="1"/>
  <c r="T23" i="10"/>
  <c r="S23" i="10"/>
  <c r="Q23" i="10"/>
  <c r="P23" i="10"/>
  <c r="O23" i="10"/>
  <c r="L23" i="10"/>
  <c r="K23" i="10"/>
  <c r="D23" i="9" l="1"/>
  <c r="T23" i="9" l="1"/>
  <c r="S23" i="9"/>
  <c r="Q23" i="9"/>
  <c r="P23" i="9"/>
  <c r="L23" i="9"/>
  <c r="K23" i="9"/>
  <c r="S23" i="8"/>
  <c r="R23" i="8"/>
  <c r="Q23" i="8"/>
  <c r="P23" i="8"/>
  <c r="O23" i="8"/>
  <c r="N23" i="8"/>
  <c r="M23" i="8"/>
  <c r="L23" i="8"/>
  <c r="K23" i="8"/>
  <c r="O70" i="9" l="1"/>
  <c r="N70" i="9"/>
  <c r="M70" i="9"/>
  <c r="F70" i="9"/>
  <c r="E70" i="9"/>
  <c r="D70" i="9"/>
  <c r="G58" i="9"/>
  <c r="G70" i="9" s="1"/>
  <c r="G23" i="9"/>
  <c r="F23" i="9"/>
  <c r="F24" i="9" s="1"/>
  <c r="D23" i="8" l="1"/>
  <c r="F23" i="8"/>
  <c r="O70" i="8"/>
  <c r="N70" i="8"/>
  <c r="M70" i="8"/>
  <c r="F70" i="8"/>
  <c r="E70" i="8"/>
  <c r="D70" i="8"/>
  <c r="G58" i="8"/>
  <c r="G70" i="8" s="1"/>
  <c r="G23" i="8"/>
  <c r="E23" i="8"/>
  <c r="N23" i="7" l="1"/>
  <c r="M23" i="7"/>
  <c r="D23" i="7" l="1"/>
  <c r="E23" i="7"/>
  <c r="F23" i="7"/>
  <c r="G23" i="7"/>
  <c r="F23" i="5" l="1"/>
  <c r="E23" i="5"/>
  <c r="O69" i="7"/>
  <c r="N69" i="7"/>
  <c r="M69" i="7"/>
  <c r="F69" i="7"/>
  <c r="E69" i="7"/>
  <c r="D69" i="7"/>
  <c r="G57" i="7"/>
  <c r="G69" i="7" s="1"/>
  <c r="O24" i="7"/>
  <c r="N24" i="7"/>
  <c r="M24" i="7"/>
  <c r="O68" i="5" l="1"/>
  <c r="N68" i="5"/>
  <c r="M68" i="5"/>
  <c r="F68" i="5"/>
  <c r="E68" i="5"/>
  <c r="D68" i="5"/>
  <c r="G56" i="5"/>
  <c r="G68" i="5" s="1"/>
  <c r="M23" i="5" l="1"/>
  <c r="N23" i="5"/>
  <c r="O23" i="5"/>
  <c r="G11" i="5" l="1"/>
  <c r="G23" i="5" s="1"/>
  <c r="D23" i="5" l="1"/>
  <c r="R11" i="4" l="1"/>
  <c r="R13" i="4"/>
  <c r="R19" i="4"/>
  <c r="R20" i="4"/>
  <c r="R21" i="4"/>
  <c r="R22" i="4"/>
  <c r="R24" i="4"/>
  <c r="D27" i="4"/>
  <c r="D28" i="4"/>
  <c r="Q23" i="4" l="1"/>
  <c r="P23" i="4"/>
  <c r="N23" i="4"/>
  <c r="M23" i="4"/>
  <c r="L23" i="4"/>
  <c r="K23" i="4"/>
  <c r="J23" i="4"/>
  <c r="I23" i="4"/>
  <c r="H23" i="4"/>
  <c r="F23" i="4"/>
  <c r="E23" i="4"/>
  <c r="G22" i="4"/>
  <c r="D22" i="4"/>
  <c r="G21" i="4"/>
  <c r="D21" i="4"/>
  <c r="G20" i="4"/>
  <c r="D20" i="4"/>
  <c r="G19" i="4"/>
  <c r="D19" i="4"/>
  <c r="D18" i="4"/>
  <c r="G17" i="4"/>
  <c r="D17" i="4"/>
  <c r="D16" i="4"/>
  <c r="D15" i="4"/>
  <c r="D14" i="4"/>
  <c r="G13" i="4"/>
  <c r="D13" i="4"/>
  <c r="D12" i="4"/>
  <c r="G11" i="4"/>
  <c r="D11" i="4"/>
  <c r="S23" i="4" l="1"/>
  <c r="R23" i="4"/>
  <c r="D23" i="4"/>
  <c r="G23" i="4"/>
  <c r="I23" i="1"/>
  <c r="J23" i="1"/>
  <c r="K23" i="1"/>
  <c r="L23" i="1"/>
  <c r="M23" i="1"/>
  <c r="N23" i="1"/>
  <c r="O23" i="1"/>
  <c r="P23" i="1"/>
  <c r="D22" i="1" l="1"/>
  <c r="D21" i="1"/>
  <c r="D20" i="1"/>
  <c r="D19" i="1"/>
  <c r="D18" i="1"/>
  <c r="D17" i="1"/>
  <c r="D16" i="1"/>
  <c r="D15" i="1"/>
  <c r="D14" i="1"/>
  <c r="D13" i="1"/>
  <c r="D12" i="1"/>
  <c r="D11" i="1"/>
  <c r="G22" i="1"/>
  <c r="G21" i="1"/>
  <c r="G20" i="1"/>
  <c r="G19" i="1"/>
  <c r="G17" i="1"/>
  <c r="G13" i="1"/>
  <c r="G11" i="1"/>
  <c r="H23" i="1" l="1"/>
  <c r="R23" i="1" s="1"/>
  <c r="G23" i="1"/>
  <c r="F23" i="1"/>
  <c r="E23" i="1"/>
  <c r="D23" i="1"/>
</calcChain>
</file>

<file path=xl/comments1.xml><?xml version="1.0" encoding="utf-8"?>
<comments xmlns="http://schemas.openxmlformats.org/spreadsheetml/2006/main">
  <authors>
    <author>ASUS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0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1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5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ASUS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5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ASUS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ASUS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2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ASUS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ASUS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<sst xmlns="http://schemas.openxmlformats.org/spreadsheetml/2006/main" count="3018" uniqueCount="108">
  <si>
    <t>Tabel</t>
  </si>
  <si>
    <t>Table</t>
  </si>
  <si>
    <t>Bulan / Month</t>
  </si>
  <si>
    <t>(1)</t>
  </si>
  <si>
    <t>(2)</t>
  </si>
  <si>
    <t>(3)</t>
  </si>
  <si>
    <t>(4)</t>
  </si>
  <si>
    <t>(5)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</si>
  <si>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</si>
  <si>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</si>
  <si>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</si>
  <si>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</si>
  <si>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</si>
  <si>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</si>
  <si>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</si>
  <si>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</si>
  <si>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</si>
  <si>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</si>
  <si>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</si>
  <si>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</si>
  <si>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Jumlah / Total</t>
  </si>
  <si>
    <t>Banyaknya Pelanggaran Syari'at Islam menurut Qanun menurut Bulan di Kota Langsa</t>
  </si>
  <si>
    <t>4.4.1</t>
  </si>
  <si>
    <t>Number of Infraction Islamic Ordinance by Qanun According of Month in Langsa</t>
  </si>
  <si>
    <t xml:space="preserve"> Keterangan :</t>
  </si>
  <si>
    <t xml:space="preserve"> Sumber : Dinas Syari'at Islam dan Pendidikan Dayah Kota Langsa</t>
  </si>
  <si>
    <t>-</t>
  </si>
  <si>
    <t xml:space="preserve"> Source : Moslem Religious and Education Dayah Office of Langsa</t>
  </si>
  <si>
    <t>Langsa in Figures 2018</t>
  </si>
  <si>
    <t>Pasal 20</t>
  </si>
  <si>
    <t xml:space="preserve">Pasal 18 </t>
  </si>
  <si>
    <t xml:space="preserve">Pasal 15 </t>
  </si>
  <si>
    <t>Pasal 16</t>
  </si>
  <si>
    <t>(6)</t>
  </si>
  <si>
    <t>Nopember</t>
  </si>
  <si>
    <t>Desember</t>
  </si>
  <si>
    <t>Oktober</t>
  </si>
  <si>
    <t>September</t>
  </si>
  <si>
    <t>Agustus</t>
  </si>
  <si>
    <t>Juli</t>
  </si>
  <si>
    <t>Juni</t>
  </si>
  <si>
    <t>Mei</t>
  </si>
  <si>
    <t>April</t>
  </si>
  <si>
    <t>Maret</t>
  </si>
  <si>
    <t>Januari</t>
  </si>
  <si>
    <t>Pasal 23 ayat 1 (penertiban pelaku khalwat)</t>
  </si>
  <si>
    <t>Pasal 23 ayat 2 (Penertiban penyelenggara/ penyedia/ mempromosikan fasilitas Jarimah Khalwat</t>
  </si>
  <si>
    <t>Pasal 25 ayat 1 ( Penertiban pelaku Ikhtilath)</t>
  </si>
  <si>
    <t>Pasal 25 ayat 2 (Penertiban penyelenggara/ penyedia/ mempromosikan fasilitas Jarimah Ikhtilath)</t>
  </si>
  <si>
    <t>Pasal 33 ayat 1 ( Penertiban pelaku Zina)</t>
  </si>
  <si>
    <t>Pasal 33 ayat 2 (Penertiban penyelenggara/ penyedia/ mempromosikan fasilitas Jarimah zina)</t>
  </si>
  <si>
    <t>Pasal 20 (Penertiban warung/ kios/ rumah sebagai tempat perjudian)</t>
  </si>
  <si>
    <t>Pasal 18  ( Penertiban pelaku perjudian )</t>
  </si>
  <si>
    <t>Pasal 15 ( Penertiban pelaku khamar )</t>
  </si>
  <si>
    <t>Pasal 16 (Penertiban warung/ kios/ rumah sebagai tempat menjual minuman keras)</t>
  </si>
  <si>
    <t>Pasal 23 (1) (2)</t>
  </si>
  <si>
    <t>Pasal 25 (1)(2)</t>
  </si>
  <si>
    <t>Pasal 33 (1)(2)</t>
  </si>
  <si>
    <t>Pelanggar yang di Cambuk</t>
  </si>
  <si>
    <t>Qanun Aceh No. 06 Tahun 2014</t>
  </si>
  <si>
    <t>Qanun Prov.NAD       No. 11 Tahun 2002</t>
  </si>
  <si>
    <t xml:space="preserve">Qanun Aceh Nomor :  06 Tahun 2014 tentang Hukum Jinayat                                                  </t>
  </si>
  <si>
    <t>Qanun Prov. NAD Nomor :  11 Tahun 2002 tentang Pelaksanaan Syariat Islam,  Bidang Aqidah, Ibadah dan Syi'ar Islam)</t>
  </si>
  <si>
    <t>Pasal 18</t>
  </si>
  <si>
    <t>Pasal 15 ayat (1)</t>
  </si>
  <si>
    <t>Pasal 25 Ayat (2)</t>
  </si>
  <si>
    <t>Pasal 23 Ayat (1)</t>
  </si>
  <si>
    <t>Pasal 47</t>
  </si>
  <si>
    <t>Pasal 16 Ayat (1)</t>
  </si>
  <si>
    <t>Pasal 46</t>
  </si>
  <si>
    <t>Pasal 25 Ayat (1)</t>
  </si>
  <si>
    <t>Februari</t>
  </si>
  <si>
    <t>(7)</t>
  </si>
  <si>
    <t>(8)</t>
  </si>
  <si>
    <t>(9)</t>
  </si>
  <si>
    <t>(10)</t>
  </si>
  <si>
    <t>(11)</t>
  </si>
  <si>
    <t>(12)</t>
  </si>
  <si>
    <t>(13)</t>
  </si>
  <si>
    <t>(14)</t>
  </si>
  <si>
    <t>Tahun</t>
  </si>
  <si>
    <t>Qanun Prov.NAD       No. 12 Tahun 2003</t>
  </si>
  <si>
    <t>Qanun Prov.NAD       No. 13 Tahun 2003</t>
  </si>
  <si>
    <t>Qanun Prov.NAD       No. 14 Tahun 2003</t>
  </si>
  <si>
    <r>
      <t>Qanun Prov. NAD Nomor :  14 Tahun 2003 tentang Khalwat (mesum))</t>
    </r>
    <r>
      <rPr>
        <b/>
        <sz val="12"/>
        <color theme="1"/>
        <rFont val="Cambria"/>
        <family val="1"/>
        <scheme val="major"/>
      </rPr>
      <t>(sudah tidak berlaku sejak desember 2015)</t>
    </r>
  </si>
  <si>
    <r>
      <t>Qanun Prov. NAD Nomor :  13 Tahun 2003 tentang maisir (Pejudian))</t>
    </r>
    <r>
      <rPr>
        <b/>
        <sz val="12"/>
        <color theme="1"/>
        <rFont val="Cambria"/>
        <family val="1"/>
        <scheme val="major"/>
      </rPr>
      <t>(sudah tidak berlaku sejak desember 2015)</t>
    </r>
  </si>
  <si>
    <r>
      <t>Qanun Prov. NAD Nomor :  12 Tahun 2003 tentang minuman khamar dan sejenisnya)</t>
    </r>
    <r>
      <rPr>
        <b/>
        <sz val="12"/>
        <color theme="1"/>
        <rFont val="Cambria"/>
        <family val="1"/>
        <scheme val="major"/>
      </rPr>
      <t>(sudah tidak berlaku sejak desember 2015)</t>
    </r>
  </si>
  <si>
    <t>Pasal 26</t>
  </si>
  <si>
    <t>(15)</t>
  </si>
  <si>
    <t>Jumlah</t>
  </si>
  <si>
    <t>(16)</t>
  </si>
  <si>
    <t>Langsa in Figures 2019</t>
  </si>
  <si>
    <t>_</t>
  </si>
  <si>
    <t>Langsa in Figures 2020</t>
  </si>
  <si>
    <t>Langsa in Figures 2021</t>
  </si>
  <si>
    <t>Langsa Municipality in Figures 2022</t>
  </si>
  <si>
    <t xml:space="preserve">Pasal 26 </t>
  </si>
  <si>
    <t>Banyaknya Pelanggaran Syari'at Islam menurut Qanun Berdasarkan Tahun di Kota Langsa</t>
  </si>
  <si>
    <t>TAHUN 2013 S/D 2022</t>
  </si>
  <si>
    <t>Qanun Aceh Nomor 6 Tahun 2014</t>
  </si>
  <si>
    <t>Qanun Prov.NAD       Nomor 11 Tahun 2002</t>
  </si>
  <si>
    <t xml:space="preserve">KEPALA DINAS SYARI'AT ISLAM </t>
  </si>
  <si>
    <t>DAN PENDIDIKAN DAYAH KOTA LANGSA</t>
  </si>
  <si>
    <t>AJI ASMANUDDIN, S.Ag, MA</t>
  </si>
  <si>
    <t>Pembina Utama Muda</t>
  </si>
  <si>
    <t>NIP. 19630210 199905 1 001</t>
  </si>
  <si>
    <t>Langsa, 30 Januari 2023</t>
  </si>
  <si>
    <t>Langsa,30Januari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</si>
</sst>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2"/>
      <color rgb="FFFF0000"/>
      <name val="Cambria"/>
      <family val="1"/>
      <scheme val="major"/>
    </font>
    <font>
      <sz val="12"/>
      <color theme="1"/>
      <name val="Tahoma"/>
      <family val="2"/>
    </font>
    <font>
      <sz val="12"/>
      <name val="Cambria"/>
      <family val="1"/>
      <scheme val="major"/>
    </font>
    <font>
      <sz val="12"/>
      <color theme="0"/>
      <name val="Cambria"/>
      <family val="1"/>
      <scheme val="major"/>
    </font>
    <font>
      <b/>
      <sz val="12"/>
      <name val="Cambria"/>
      <family val="1"/>
      <scheme val="major"/>
    </font>
    <font>
      <sz val="12"/>
      <color rgb="FFFF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ck">
        <color rgb="FFC00000"/>
      </top>
      <bottom style="double">
        <color rgb="FFC00000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 wrapText="1"/>
    </xf>
    <xf numFmtId="0" fontId="6" fillId="0" borderId="0" xfId="0" quotePrefix="1" applyFont="1" applyBorder="1" applyAlignment="1">
      <alignment horizontal="center" vertical="center"/>
    </xf>
    <xf numFmtId="3" fontId="6" fillId="0" borderId="0" xfId="0" quotePrefix="1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0" xfId="0" quotePrefix="1" applyFont="1" applyAlignment="1">
      <alignment horizontal="center" vertical="top"/>
    </xf>
    <xf numFmtId="0" fontId="6" fillId="0" borderId="0" xfId="0" quotePrefix="1" applyFont="1" applyAlignment="1">
      <alignment horizontal="right" vertic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0" borderId="0" xfId="0" quotePrefix="1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6" fillId="0" borderId="3" xfId="0" quotePrefix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4" xfId="0" quotePrefix="1" applyNumberFormat="1" applyFont="1" applyBorder="1" applyAlignment="1">
      <alignment horizontal="center" vertical="center"/>
    </xf>
    <xf numFmtId="0" fontId="6" fillId="0" borderId="5" xfId="0" quotePrefix="1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5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 vertical="center"/>
    </xf>
    <xf numFmtId="3" fontId="10" fillId="0" borderId="4" xfId="0" quotePrefix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quotePrefix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0" fillId="0" borderId="0" xfId="0" quotePrefix="1" applyFont="1" applyBorder="1" applyAlignment="1">
      <alignment horizontal="center" vertical="center"/>
    </xf>
    <xf numFmtId="3" fontId="10" fillId="0" borderId="0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6" fillId="0" borderId="3" xfId="0" quotePrefix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12" fillId="0" borderId="4" xfId="0" quotePrefix="1" applyFont="1" applyBorder="1" applyAlignment="1">
      <alignment horizontal="center" vertical="center"/>
    </xf>
    <xf numFmtId="3" fontId="12" fillId="0" borderId="4" xfId="0" quotePrefix="1" applyNumberFormat="1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center" vertical="center"/>
    </xf>
    <xf numFmtId="3" fontId="12" fillId="0" borderId="0" xfId="0" quotePrefix="1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3" fontId="1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DANG%20BINA%20SYARI'AT%20ISLAM%202018/Wilayatul%20Hisbah%202018/Laporan%20Kegiatan%202018/Lampiran%20Kegiatan%20Mesum%20TA.2018%20Qanun%20No%206%20Tahun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DANG%20BINA%20SYARI'AT%20ISLAM%202017/WH%202017/Laporan%20Kegiatan%202017/Rekap%20Laporan%20Keg.%20WH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  Desember 2018"/>
      <sheetName val="03  Desember 2018"/>
      <sheetName val="22 November 2018"/>
      <sheetName val="18 November 2018"/>
      <sheetName val="15 November 2018"/>
      <sheetName val="03 November 2018"/>
      <sheetName val="15 September 2018"/>
      <sheetName val="02 September 2018"/>
      <sheetName val="02 September 2018 (2)"/>
      <sheetName val="13 Juli 2018"/>
      <sheetName val="8 Juli 2018"/>
      <sheetName val="21 Juni 2018"/>
      <sheetName val="7 Mei 2018"/>
      <sheetName val="21 April 2018"/>
      <sheetName val="11 April 2018"/>
      <sheetName val="4 Maret 2018"/>
      <sheetName val="12 Maret 2018 (2)"/>
      <sheetName val="25 Februari 2018"/>
      <sheetName val="15 Februari 2018"/>
      <sheetName val="17 Januari 2018"/>
      <sheetName val="11 Januari 2018"/>
      <sheetName val="Sheet4"/>
      <sheetName val="Sheet3"/>
      <sheetName val="REKAP"/>
      <sheetName val="alamat TKP"/>
      <sheetName val="12 Maret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C5">
            <v>4</v>
          </cell>
        </row>
        <row r="11">
          <cell r="C11">
            <v>4</v>
          </cell>
        </row>
      </sheetData>
      <sheetData sheetId="24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tib"/>
      <sheetName val="Perda (Qanun)"/>
      <sheetName val="Kerjasama (Koordinasi)"/>
      <sheetName val="Srt. Pengantar"/>
      <sheetName val="Sheet3"/>
    </sheetNames>
    <sheetDataSet>
      <sheetData sheetId="0">
        <row r="10">
          <cell r="E10">
            <v>61</v>
          </cell>
          <cell r="F10">
            <v>73</v>
          </cell>
          <cell r="G10">
            <v>19</v>
          </cell>
          <cell r="H10">
            <v>58</v>
          </cell>
          <cell r="I10">
            <v>55</v>
          </cell>
          <cell r="J10" t="str">
            <v>-</v>
          </cell>
          <cell r="K10">
            <v>39</v>
          </cell>
          <cell r="L10">
            <v>46</v>
          </cell>
          <cell r="M10">
            <v>37</v>
          </cell>
          <cell r="N10">
            <v>33</v>
          </cell>
          <cell r="O10">
            <v>59</v>
          </cell>
          <cell r="P10">
            <v>19</v>
          </cell>
        </row>
        <row r="13">
          <cell r="E13" t="str">
            <v>-</v>
          </cell>
          <cell r="F13">
            <v>13</v>
          </cell>
          <cell r="G13" t="str">
            <v>-</v>
          </cell>
          <cell r="H13" t="str">
            <v>-</v>
          </cell>
          <cell r="I13" t="str">
            <v>-</v>
          </cell>
          <cell r="J13">
            <v>1</v>
          </cell>
          <cell r="K13" t="str">
            <v>-</v>
          </cell>
          <cell r="L13" t="str">
            <v>-</v>
          </cell>
          <cell r="M13" t="str">
            <v>-</v>
          </cell>
          <cell r="N13" t="str">
            <v>-</v>
          </cell>
          <cell r="O13" t="str">
            <v>-</v>
          </cell>
          <cell r="P13" t="str">
            <v>-</v>
          </cell>
        </row>
        <row r="14"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>
            <v>3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</row>
        <row r="15"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P15" t="str">
            <v>-</v>
          </cell>
        </row>
        <row r="48">
          <cell r="E48">
            <v>4</v>
          </cell>
          <cell r="G48">
            <v>4</v>
          </cell>
          <cell r="K48">
            <v>2</v>
          </cell>
          <cell r="M48">
            <v>2</v>
          </cell>
          <cell r="N48">
            <v>4</v>
          </cell>
          <cell r="O48">
            <v>5</v>
          </cell>
          <cell r="P48">
            <v>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7"/>
  <sheetViews>
    <sheetView tabSelected="1" view="pageBreakPreview" topLeftCell="A7" zoomScale="75" zoomScaleNormal="100" zoomScaleSheetLayoutView="75" workbookViewId="0">
      <selection activeCell="C32" sqref="C32"/>
    </sheetView>
  </sheetViews>
  <sheetFormatPr defaultRowHeight="15.75" x14ac:dyDescent="0.25"/>
  <cols>
    <col min="1" max="1" width="7.42578125" style="135" customWidth="1"/>
    <col min="2" max="2" width="10.140625" style="4" customWidth="1"/>
    <col min="3" max="3" width="14" style="5" customWidth="1"/>
    <col min="4" max="4" width="17.5703125" style="5" customWidth="1"/>
    <col min="5" max="5" width="20.140625" style="5" customWidth="1"/>
    <col min="6" max="6" width="17.7109375" style="5" customWidth="1"/>
    <col min="7" max="7" width="20.7109375" style="5" customWidth="1"/>
    <col min="8" max="8" width="7.28515625" style="5" customWidth="1"/>
    <col min="9" max="9" width="9.28515625" style="5" customWidth="1"/>
    <col min="10" max="10" width="7.5703125" style="5" customWidth="1"/>
    <col min="11" max="11" width="10.42578125" style="5" customWidth="1"/>
    <col min="12" max="12" width="9.140625" style="5"/>
    <col min="13" max="14" width="9.42578125" style="5" customWidth="1"/>
    <col min="15" max="15" width="10.28515625" style="5" customWidth="1"/>
    <col min="16" max="16" width="10.140625" style="5" customWidth="1"/>
    <col min="17" max="17" width="9.140625" style="5"/>
    <col min="18" max="18" width="9.5703125" style="5" customWidth="1"/>
    <col min="19" max="19" width="9.140625" style="5" customWidth="1"/>
    <col min="20" max="16384" width="9.140625" style="5"/>
  </cols>
  <sheetData>
    <row r="1" spans="1:24" ht="16.5" customHeight="1" x14ac:dyDescent="0.25">
      <c r="A1" s="138"/>
      <c r="B1" s="7"/>
      <c r="C1" s="8"/>
      <c r="D1" s="8"/>
      <c r="E1" s="8"/>
      <c r="F1" s="8"/>
      <c r="G1" s="9"/>
      <c r="H1" s="138"/>
      <c r="I1" s="7"/>
      <c r="J1" s="8"/>
      <c r="K1" s="8"/>
      <c r="L1" s="8"/>
      <c r="M1" s="8"/>
      <c r="N1" s="9"/>
      <c r="O1" s="8"/>
      <c r="P1" s="26"/>
      <c r="U1" s="26"/>
      <c r="V1" s="26"/>
      <c r="W1" s="26"/>
      <c r="X1" s="26"/>
    </row>
    <row r="2" spans="1:24" ht="20.100000000000001" customHeight="1" x14ac:dyDescent="0.25">
      <c r="A2" s="1" t="s">
        <v>0</v>
      </c>
      <c r="B2" s="165" t="s">
        <v>22</v>
      </c>
      <c r="C2" s="166" t="s">
        <v>97</v>
      </c>
      <c r="D2" s="166"/>
      <c r="E2" s="166"/>
      <c r="F2" s="166"/>
      <c r="G2" s="166"/>
      <c r="H2" s="1" t="s">
        <v>0</v>
      </c>
      <c r="I2" s="165" t="s">
        <v>22</v>
      </c>
      <c r="J2" s="170" t="s">
        <v>21</v>
      </c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26"/>
      <c r="V2" s="26"/>
      <c r="W2" s="26"/>
      <c r="X2" s="26"/>
    </row>
    <row r="3" spans="1:24" ht="20.100000000000001" customHeight="1" x14ac:dyDescent="0.25">
      <c r="A3" s="2" t="s">
        <v>1</v>
      </c>
      <c r="B3" s="159"/>
      <c r="C3" s="150" t="s">
        <v>23</v>
      </c>
      <c r="D3" s="150"/>
      <c r="E3" s="150"/>
      <c r="F3" s="150"/>
      <c r="G3" s="150"/>
      <c r="H3" s="2" t="s">
        <v>1</v>
      </c>
      <c r="I3" s="159"/>
      <c r="J3" s="150" t="s">
        <v>23</v>
      </c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24" x14ac:dyDescent="0.25">
      <c r="D4" s="159" t="s">
        <v>98</v>
      </c>
      <c r="E4" s="159"/>
      <c r="F4" s="159"/>
      <c r="G4" s="159"/>
      <c r="H4" s="135"/>
      <c r="I4" s="4"/>
      <c r="K4" s="159">
        <v>2021</v>
      </c>
      <c r="L4" s="159"/>
      <c r="M4" s="159"/>
      <c r="N4" s="159"/>
      <c r="O4" s="159"/>
      <c r="P4" s="159"/>
      <c r="Q4" s="159"/>
      <c r="R4" s="159"/>
      <c r="S4" s="159"/>
      <c r="T4" s="159"/>
      <c r="U4" s="72"/>
      <c r="V4" s="72"/>
      <c r="W4" s="72"/>
      <c r="X4" s="72"/>
    </row>
    <row r="5" spans="1:24" ht="4.5" customHeight="1" thickBot="1" x14ac:dyDescent="0.3">
      <c r="F5" s="10"/>
      <c r="G5" s="10"/>
      <c r="H5" s="135"/>
      <c r="I5" s="4"/>
      <c r="M5" s="10"/>
      <c r="N5" s="10"/>
    </row>
    <row r="6" spans="1:24" ht="21" customHeight="1" thickTop="1" x14ac:dyDescent="0.25">
      <c r="A6" s="160" t="s">
        <v>2</v>
      </c>
      <c r="B6" s="160"/>
      <c r="C6" s="160"/>
      <c r="D6" s="163" t="s">
        <v>100</v>
      </c>
      <c r="E6" s="164" t="s">
        <v>99</v>
      </c>
      <c r="F6" s="164"/>
      <c r="G6" s="164"/>
      <c r="H6" s="160" t="s">
        <v>2</v>
      </c>
      <c r="I6" s="160"/>
      <c r="J6" s="160"/>
      <c r="K6" s="163" t="s">
        <v>58</v>
      </c>
      <c r="L6" s="163"/>
      <c r="M6" s="163"/>
      <c r="N6" s="163"/>
      <c r="O6" s="163"/>
      <c r="P6" s="163"/>
      <c r="Q6" s="163"/>
      <c r="R6" s="163"/>
      <c r="S6" s="163"/>
      <c r="T6" s="163"/>
    </row>
    <row r="7" spans="1:24" ht="20.100000000000001" customHeight="1" x14ac:dyDescent="0.25">
      <c r="A7" s="161"/>
      <c r="B7" s="161"/>
      <c r="C7" s="161"/>
      <c r="D7" s="153"/>
      <c r="E7" s="20" t="s">
        <v>31</v>
      </c>
      <c r="F7" s="20" t="s">
        <v>30</v>
      </c>
      <c r="G7" s="137" t="s">
        <v>55</v>
      </c>
      <c r="H7" s="161"/>
      <c r="I7" s="161"/>
      <c r="J7" s="161"/>
      <c r="K7" s="158"/>
      <c r="L7" s="158"/>
      <c r="M7" s="158"/>
      <c r="N7" s="158"/>
      <c r="O7" s="158"/>
      <c r="P7" s="158"/>
      <c r="Q7" s="158"/>
      <c r="R7" s="158"/>
      <c r="S7" s="158"/>
      <c r="T7" s="158"/>
    </row>
    <row r="8" spans="1:24" ht="20.100000000000001" customHeight="1" x14ac:dyDescent="0.25">
      <c r="A8" s="161"/>
      <c r="B8" s="161"/>
      <c r="C8" s="161"/>
      <c r="D8" s="153"/>
      <c r="E8" s="137" t="s">
        <v>32</v>
      </c>
      <c r="F8" s="137" t="s">
        <v>29</v>
      </c>
      <c r="G8" s="137" t="s">
        <v>56</v>
      </c>
      <c r="H8" s="161"/>
      <c r="I8" s="161"/>
      <c r="J8" s="161"/>
      <c r="K8" s="157" t="s">
        <v>64</v>
      </c>
      <c r="L8" s="152" t="s">
        <v>68</v>
      </c>
      <c r="M8" s="153" t="s">
        <v>63</v>
      </c>
      <c r="N8" s="147" t="s">
        <v>29</v>
      </c>
      <c r="O8" s="157" t="s">
        <v>66</v>
      </c>
      <c r="P8" s="152" t="s">
        <v>70</v>
      </c>
      <c r="Q8" s="157" t="s">
        <v>65</v>
      </c>
      <c r="R8" s="157" t="s">
        <v>96</v>
      </c>
      <c r="S8" s="152" t="s">
        <v>69</v>
      </c>
      <c r="T8" s="147" t="s">
        <v>67</v>
      </c>
    </row>
    <row r="9" spans="1:24" ht="20.100000000000001" customHeight="1" x14ac:dyDescent="0.25">
      <c r="A9" s="162"/>
      <c r="B9" s="162"/>
      <c r="C9" s="162"/>
      <c r="D9" s="158"/>
      <c r="E9" s="7"/>
      <c r="F9" s="7"/>
      <c r="G9" s="138" t="s">
        <v>57</v>
      </c>
      <c r="H9" s="162"/>
      <c r="I9" s="162"/>
      <c r="J9" s="162"/>
      <c r="K9" s="158"/>
      <c r="L9" s="158"/>
      <c r="M9" s="153"/>
      <c r="N9" s="147"/>
      <c r="O9" s="157"/>
      <c r="P9" s="158"/>
      <c r="Q9" s="157"/>
      <c r="R9" s="157"/>
      <c r="S9" s="158"/>
      <c r="T9" s="147"/>
    </row>
    <row r="10" spans="1:24" ht="14.25" customHeight="1" x14ac:dyDescent="0.25">
      <c r="A10" s="155" t="s">
        <v>3</v>
      </c>
      <c r="B10" s="156"/>
      <c r="C10" s="156"/>
      <c r="D10" s="140" t="s">
        <v>4</v>
      </c>
      <c r="E10" s="140" t="s">
        <v>5</v>
      </c>
      <c r="F10" s="140" t="s">
        <v>6</v>
      </c>
      <c r="G10" s="140" t="s">
        <v>7</v>
      </c>
      <c r="H10" s="155" t="s">
        <v>3</v>
      </c>
      <c r="I10" s="156"/>
      <c r="J10" s="156"/>
      <c r="K10" s="140" t="s">
        <v>4</v>
      </c>
      <c r="L10" s="140" t="s">
        <v>4</v>
      </c>
      <c r="M10" s="140" t="s">
        <v>6</v>
      </c>
      <c r="N10" s="140" t="s">
        <v>7</v>
      </c>
      <c r="O10" s="140" t="s">
        <v>33</v>
      </c>
      <c r="P10" s="140" t="s">
        <v>72</v>
      </c>
      <c r="Q10" s="140" t="s">
        <v>73</v>
      </c>
      <c r="R10" s="140"/>
      <c r="S10" s="140" t="s">
        <v>74</v>
      </c>
      <c r="T10" s="140" t="s">
        <v>75</v>
      </c>
    </row>
    <row r="11" spans="1:24" ht="15" customHeight="1" x14ac:dyDescent="0.25">
      <c r="A11" s="17" t="s">
        <v>8</v>
      </c>
      <c r="B11" s="151" t="s">
        <v>44</v>
      </c>
      <c r="C11" s="151"/>
      <c r="D11" s="15">
        <v>0</v>
      </c>
      <c r="E11" s="15">
        <v>0</v>
      </c>
      <c r="F11" s="15">
        <v>0</v>
      </c>
      <c r="G11" s="15">
        <v>0</v>
      </c>
      <c r="H11" s="17" t="s">
        <v>8</v>
      </c>
      <c r="I11" s="151" t="s">
        <v>44</v>
      </c>
      <c r="J11" s="151"/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</row>
    <row r="12" spans="1:24" ht="15" customHeight="1" x14ac:dyDescent="0.25">
      <c r="A12" s="17" t="s">
        <v>9</v>
      </c>
      <c r="B12" s="151" t="s">
        <v>71</v>
      </c>
      <c r="C12" s="151"/>
      <c r="D12" s="13">
        <v>44</v>
      </c>
      <c r="E12" s="17">
        <v>0</v>
      </c>
      <c r="F12" s="17">
        <v>0</v>
      </c>
      <c r="G12" s="17">
        <v>2</v>
      </c>
      <c r="H12" s="17" t="s">
        <v>9</v>
      </c>
      <c r="I12" s="151" t="s">
        <v>71</v>
      </c>
      <c r="J12" s="151"/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</row>
    <row r="13" spans="1:24" ht="15" customHeight="1" x14ac:dyDescent="0.25">
      <c r="A13" s="17" t="s">
        <v>10</v>
      </c>
      <c r="B13" s="151" t="s">
        <v>43</v>
      </c>
      <c r="C13" s="151"/>
      <c r="D13" s="13">
        <v>43</v>
      </c>
      <c r="E13" s="13">
        <v>0</v>
      </c>
      <c r="F13" s="17">
        <v>0</v>
      </c>
      <c r="G13" s="17">
        <v>2</v>
      </c>
      <c r="H13" s="17" t="s">
        <v>10</v>
      </c>
      <c r="I13" s="151" t="s">
        <v>43</v>
      </c>
      <c r="J13" s="151"/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</row>
    <row r="14" spans="1:24" ht="15" customHeight="1" x14ac:dyDescent="0.25">
      <c r="A14" s="17" t="s">
        <v>11</v>
      </c>
      <c r="B14" s="151" t="s">
        <v>42</v>
      </c>
      <c r="C14" s="151"/>
      <c r="D14" s="13">
        <v>25</v>
      </c>
      <c r="E14" s="17">
        <v>0</v>
      </c>
      <c r="F14" s="17">
        <v>0</v>
      </c>
      <c r="G14" s="17">
        <v>10</v>
      </c>
      <c r="H14" s="17" t="s">
        <v>11</v>
      </c>
      <c r="I14" s="151" t="s">
        <v>42</v>
      </c>
      <c r="J14" s="151"/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</row>
    <row r="15" spans="1:24" ht="15" customHeight="1" x14ac:dyDescent="0.25">
      <c r="A15" s="17" t="s">
        <v>12</v>
      </c>
      <c r="B15" s="151" t="s">
        <v>41</v>
      </c>
      <c r="C15" s="151"/>
      <c r="D15" s="13">
        <v>0</v>
      </c>
      <c r="E15" s="17">
        <v>0</v>
      </c>
      <c r="F15" s="17">
        <v>0</v>
      </c>
      <c r="G15" s="17">
        <v>2</v>
      </c>
      <c r="H15" s="17" t="s">
        <v>12</v>
      </c>
      <c r="I15" s="151" t="s">
        <v>41</v>
      </c>
      <c r="J15" s="151"/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</row>
    <row r="16" spans="1:24" ht="15" customHeight="1" x14ac:dyDescent="0.25">
      <c r="A16" s="17" t="s">
        <v>13</v>
      </c>
      <c r="B16" s="151" t="s">
        <v>40</v>
      </c>
      <c r="C16" s="151"/>
      <c r="D16" s="13">
        <v>0</v>
      </c>
      <c r="E16" s="17">
        <v>0</v>
      </c>
      <c r="F16" s="13">
        <v>0</v>
      </c>
      <c r="G16" s="17">
        <v>0</v>
      </c>
      <c r="H16" s="17" t="s">
        <v>13</v>
      </c>
      <c r="I16" s="151" t="s">
        <v>40</v>
      </c>
      <c r="J16" s="151"/>
      <c r="K16" s="17">
        <v>0</v>
      </c>
      <c r="L16" s="17">
        <v>0</v>
      </c>
      <c r="M16" s="17">
        <v>0</v>
      </c>
      <c r="N16" s="17">
        <v>1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</row>
    <row r="17" spans="1:20" ht="15" customHeight="1" x14ac:dyDescent="0.25">
      <c r="A17" s="17" t="s">
        <v>14</v>
      </c>
      <c r="B17" s="151" t="s">
        <v>39</v>
      </c>
      <c r="C17" s="151"/>
      <c r="D17" s="13">
        <v>33</v>
      </c>
      <c r="E17" s="17">
        <v>0</v>
      </c>
      <c r="F17" s="17">
        <v>0</v>
      </c>
      <c r="G17" s="17">
        <v>7</v>
      </c>
      <c r="H17" s="17" t="s">
        <v>14</v>
      </c>
      <c r="I17" s="151" t="s">
        <v>39</v>
      </c>
      <c r="J17" s="151"/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</row>
    <row r="18" spans="1:20" ht="15" customHeight="1" x14ac:dyDescent="0.25">
      <c r="A18" s="17" t="s">
        <v>15</v>
      </c>
      <c r="B18" s="151" t="s">
        <v>38</v>
      </c>
      <c r="C18" s="151"/>
      <c r="D18" s="13">
        <v>37</v>
      </c>
      <c r="E18" s="17">
        <v>0</v>
      </c>
      <c r="F18" s="17">
        <v>0</v>
      </c>
      <c r="G18" s="17">
        <v>2</v>
      </c>
      <c r="H18" s="17" t="s">
        <v>15</v>
      </c>
      <c r="I18" s="151" t="s">
        <v>38</v>
      </c>
      <c r="J18" s="151"/>
      <c r="K18" s="17">
        <v>0</v>
      </c>
      <c r="L18" s="17">
        <v>0</v>
      </c>
      <c r="M18" s="17">
        <v>0</v>
      </c>
      <c r="N18" s="17">
        <v>2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</row>
    <row r="19" spans="1:20" ht="15" customHeight="1" x14ac:dyDescent="0.25">
      <c r="A19" s="17" t="s">
        <v>16</v>
      </c>
      <c r="B19" s="151" t="s">
        <v>37</v>
      </c>
      <c r="C19" s="151"/>
      <c r="D19" s="13">
        <v>45</v>
      </c>
      <c r="E19" s="17">
        <v>0</v>
      </c>
      <c r="F19" s="17">
        <v>0</v>
      </c>
      <c r="G19" s="17">
        <v>4</v>
      </c>
      <c r="H19" s="17" t="s">
        <v>16</v>
      </c>
      <c r="I19" s="151" t="s">
        <v>37</v>
      </c>
      <c r="J19" s="151"/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</row>
    <row r="20" spans="1:20" ht="15" customHeight="1" x14ac:dyDescent="0.25">
      <c r="A20" s="17" t="s">
        <v>17</v>
      </c>
      <c r="B20" s="151" t="s">
        <v>36</v>
      </c>
      <c r="C20" s="151"/>
      <c r="D20" s="13">
        <v>45</v>
      </c>
      <c r="E20" s="17">
        <v>0</v>
      </c>
      <c r="F20" s="17">
        <v>0</v>
      </c>
      <c r="G20" s="17">
        <v>8</v>
      </c>
      <c r="H20" s="17" t="s">
        <v>17</v>
      </c>
      <c r="I20" s="151" t="s">
        <v>36</v>
      </c>
      <c r="J20" s="151"/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</row>
    <row r="21" spans="1:20" ht="15" customHeight="1" x14ac:dyDescent="0.25">
      <c r="A21" s="17" t="s">
        <v>18</v>
      </c>
      <c r="B21" s="151" t="s">
        <v>34</v>
      </c>
      <c r="C21" s="151"/>
      <c r="D21" s="13">
        <v>0</v>
      </c>
      <c r="E21" s="17">
        <v>0</v>
      </c>
      <c r="F21" s="17">
        <v>0</v>
      </c>
      <c r="G21" s="17">
        <v>0</v>
      </c>
      <c r="H21" s="17" t="s">
        <v>18</v>
      </c>
      <c r="I21" s="151" t="s">
        <v>34</v>
      </c>
      <c r="J21" s="151"/>
      <c r="K21" s="17">
        <v>0</v>
      </c>
      <c r="L21" s="17">
        <v>0</v>
      </c>
      <c r="M21" s="17">
        <v>0</v>
      </c>
      <c r="N21" s="17">
        <v>2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</row>
    <row r="22" spans="1:20" ht="15" customHeight="1" x14ac:dyDescent="0.25">
      <c r="A22" s="17" t="s">
        <v>19</v>
      </c>
      <c r="B22" s="151" t="s">
        <v>35</v>
      </c>
      <c r="C22" s="151"/>
      <c r="D22" s="13">
        <v>0</v>
      </c>
      <c r="E22" s="17">
        <v>0</v>
      </c>
      <c r="F22" s="17">
        <v>0</v>
      </c>
      <c r="G22" s="17">
        <v>0</v>
      </c>
      <c r="H22" s="17" t="s">
        <v>19</v>
      </c>
      <c r="I22" s="151" t="s">
        <v>35</v>
      </c>
      <c r="J22" s="151"/>
      <c r="K22" s="17">
        <v>0</v>
      </c>
      <c r="L22" s="17">
        <v>0</v>
      </c>
      <c r="M22" s="17">
        <v>6</v>
      </c>
      <c r="N22" s="17">
        <v>9</v>
      </c>
      <c r="O22" s="17">
        <v>0</v>
      </c>
      <c r="P22" s="17">
        <v>0</v>
      </c>
      <c r="Q22" s="17">
        <v>0</v>
      </c>
      <c r="R22" s="17">
        <v>1</v>
      </c>
      <c r="S22" s="17">
        <v>0</v>
      </c>
      <c r="T22" s="17">
        <v>0</v>
      </c>
    </row>
    <row r="23" spans="1:20" ht="15" customHeight="1" x14ac:dyDescent="0.25">
      <c r="A23" s="167" t="s">
        <v>20</v>
      </c>
      <c r="B23" s="167"/>
      <c r="C23" s="123">
        <v>2022</v>
      </c>
      <c r="D23" s="124">
        <v>69</v>
      </c>
      <c r="E23" s="125">
        <v>1</v>
      </c>
      <c r="F23" s="125">
        <v>4</v>
      </c>
      <c r="G23" s="126">
        <v>2</v>
      </c>
      <c r="H23" s="167" t="s">
        <v>20</v>
      </c>
      <c r="I23" s="167"/>
      <c r="J23" s="123">
        <v>2022</v>
      </c>
      <c r="K23" s="121">
        <f>SUM(K11:K22)</f>
        <v>0</v>
      </c>
      <c r="L23" s="121">
        <f t="shared" ref="L23:T23" si="0">SUM(L11:L22)</f>
        <v>0</v>
      </c>
      <c r="M23" s="121">
        <v>0</v>
      </c>
      <c r="N23" s="121">
        <v>4</v>
      </c>
      <c r="O23" s="121">
        <f t="shared" si="0"/>
        <v>0</v>
      </c>
      <c r="P23" s="121">
        <f t="shared" si="0"/>
        <v>0</v>
      </c>
      <c r="Q23" s="121">
        <f t="shared" si="0"/>
        <v>0</v>
      </c>
      <c r="R23" s="121">
        <v>0</v>
      </c>
      <c r="S23" s="121">
        <f t="shared" si="0"/>
        <v>0</v>
      </c>
      <c r="T23" s="121">
        <f t="shared" si="0"/>
        <v>0</v>
      </c>
    </row>
    <row r="24" spans="1:20" ht="15" customHeight="1" x14ac:dyDescent="0.25">
      <c r="A24" s="168"/>
      <c r="B24" s="168"/>
      <c r="C24" s="131">
        <v>2021</v>
      </c>
      <c r="D24" s="129">
        <v>272</v>
      </c>
      <c r="E24" s="127">
        <v>0</v>
      </c>
      <c r="F24" s="127">
        <v>0</v>
      </c>
      <c r="G24" s="128">
        <v>37</v>
      </c>
      <c r="H24" s="168"/>
      <c r="I24" s="168"/>
      <c r="J24" s="131">
        <v>2021</v>
      </c>
      <c r="K24" s="122">
        <v>0</v>
      </c>
      <c r="L24" s="122">
        <v>0</v>
      </c>
      <c r="M24" s="122">
        <v>6</v>
      </c>
      <c r="N24" s="122">
        <v>14</v>
      </c>
      <c r="O24" s="122">
        <v>0</v>
      </c>
      <c r="P24" s="122">
        <v>0</v>
      </c>
      <c r="Q24" s="122">
        <v>0</v>
      </c>
      <c r="R24" s="122">
        <v>1</v>
      </c>
      <c r="S24" s="122">
        <v>0</v>
      </c>
      <c r="T24" s="122">
        <v>0</v>
      </c>
    </row>
    <row r="25" spans="1:20" ht="15" customHeight="1" x14ac:dyDescent="0.25">
      <c r="A25" s="168"/>
      <c r="B25" s="168"/>
      <c r="C25" s="131">
        <v>2020</v>
      </c>
      <c r="D25" s="132">
        <v>289</v>
      </c>
      <c r="E25" s="127">
        <v>3</v>
      </c>
      <c r="F25" s="127">
        <v>14</v>
      </c>
      <c r="G25" s="128">
        <v>37</v>
      </c>
      <c r="H25" s="168"/>
      <c r="I25" s="168"/>
      <c r="J25" s="132">
        <v>2020</v>
      </c>
      <c r="K25" s="122">
        <v>0</v>
      </c>
      <c r="L25" s="122">
        <v>0</v>
      </c>
      <c r="M25" s="122">
        <v>6</v>
      </c>
      <c r="N25" s="122">
        <v>1</v>
      </c>
      <c r="O25" s="122">
        <v>6</v>
      </c>
      <c r="P25" s="122">
        <v>0</v>
      </c>
      <c r="Q25" s="122">
        <v>0</v>
      </c>
      <c r="R25" s="122">
        <v>0</v>
      </c>
      <c r="S25" s="122">
        <v>0</v>
      </c>
      <c r="T25" s="122">
        <v>0</v>
      </c>
    </row>
    <row r="26" spans="1:20" ht="15" customHeight="1" x14ac:dyDescent="0.25">
      <c r="A26" s="168"/>
      <c r="B26" s="168"/>
      <c r="C26" s="131">
        <v>2019</v>
      </c>
      <c r="D26" s="129">
        <v>280</v>
      </c>
      <c r="E26" s="122">
        <v>1</v>
      </c>
      <c r="F26" s="122">
        <v>12</v>
      </c>
      <c r="G26" s="130">
        <v>28</v>
      </c>
      <c r="H26" s="168"/>
      <c r="I26" s="168"/>
      <c r="J26" s="131">
        <v>2019</v>
      </c>
      <c r="K26" s="122">
        <v>0</v>
      </c>
      <c r="L26" s="122">
        <v>0</v>
      </c>
      <c r="M26" s="122">
        <v>7</v>
      </c>
      <c r="N26" s="122">
        <v>4</v>
      </c>
      <c r="O26" s="131">
        <v>2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</row>
    <row r="27" spans="1:20" ht="15" customHeight="1" x14ac:dyDescent="0.25">
      <c r="A27" s="168"/>
      <c r="B27" s="168"/>
      <c r="C27" s="131">
        <v>2018</v>
      </c>
      <c r="D27" s="129">
        <v>292</v>
      </c>
      <c r="E27" s="122">
        <v>5</v>
      </c>
      <c r="F27" s="122">
        <v>14</v>
      </c>
      <c r="G27" s="130">
        <v>43</v>
      </c>
      <c r="H27" s="168"/>
      <c r="I27" s="168"/>
      <c r="J27" s="131">
        <v>2018</v>
      </c>
      <c r="K27" s="122">
        <v>0</v>
      </c>
      <c r="L27" s="122">
        <v>0</v>
      </c>
      <c r="M27" s="122">
        <v>10</v>
      </c>
      <c r="N27" s="122">
        <v>4</v>
      </c>
      <c r="O27" s="131">
        <v>2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</row>
    <row r="28" spans="1:20" ht="15" customHeight="1" x14ac:dyDescent="0.25">
      <c r="A28" s="168"/>
      <c r="B28" s="168"/>
      <c r="C28" s="131">
        <v>2017</v>
      </c>
      <c r="D28" s="129">
        <v>516</v>
      </c>
      <c r="E28" s="122">
        <v>0</v>
      </c>
      <c r="F28" s="122">
        <v>8</v>
      </c>
      <c r="G28" s="130">
        <v>43</v>
      </c>
      <c r="H28" s="168"/>
      <c r="I28" s="168"/>
      <c r="J28" s="131">
        <v>2017</v>
      </c>
      <c r="K28" s="122">
        <v>3</v>
      </c>
      <c r="L28" s="122">
        <v>1</v>
      </c>
      <c r="M28" s="122">
        <v>14</v>
      </c>
      <c r="N28" s="122">
        <v>5</v>
      </c>
      <c r="O28" s="131">
        <v>2</v>
      </c>
      <c r="P28" s="122">
        <v>2</v>
      </c>
      <c r="Q28" s="122">
        <v>1</v>
      </c>
      <c r="R28" s="122">
        <v>1</v>
      </c>
      <c r="S28" s="122">
        <v>2</v>
      </c>
      <c r="T28" s="122">
        <v>0</v>
      </c>
    </row>
    <row r="29" spans="1:20" ht="15" customHeight="1" x14ac:dyDescent="0.25">
      <c r="A29" s="168"/>
      <c r="B29" s="168"/>
      <c r="C29" s="131">
        <v>2016</v>
      </c>
      <c r="D29" s="129">
        <v>813</v>
      </c>
      <c r="E29" s="122">
        <v>2</v>
      </c>
      <c r="F29" s="122">
        <v>21</v>
      </c>
      <c r="G29" s="130">
        <v>44</v>
      </c>
      <c r="H29" s="168"/>
      <c r="I29" s="168"/>
      <c r="J29" s="131">
        <v>2016</v>
      </c>
      <c r="K29" s="122">
        <v>3</v>
      </c>
      <c r="L29" s="122">
        <v>1</v>
      </c>
      <c r="M29" s="122">
        <v>14</v>
      </c>
      <c r="N29" s="122">
        <v>5</v>
      </c>
      <c r="O29" s="131">
        <v>2</v>
      </c>
      <c r="P29" s="122">
        <v>2</v>
      </c>
      <c r="Q29" s="122">
        <v>1</v>
      </c>
      <c r="R29" s="122">
        <v>1</v>
      </c>
      <c r="S29" s="122">
        <v>2</v>
      </c>
      <c r="T29" s="122">
        <v>0</v>
      </c>
    </row>
    <row r="30" spans="1:20" ht="15" customHeight="1" x14ac:dyDescent="0.25">
      <c r="A30" s="168"/>
      <c r="B30" s="168"/>
      <c r="C30" s="131">
        <v>2015</v>
      </c>
      <c r="D30" s="129">
        <v>1370</v>
      </c>
      <c r="E30" s="131">
        <v>5</v>
      </c>
      <c r="F30" s="131">
        <v>31</v>
      </c>
      <c r="G30" s="131">
        <v>31</v>
      </c>
      <c r="H30" s="168"/>
      <c r="I30" s="168"/>
      <c r="J30" s="131">
        <v>2015</v>
      </c>
      <c r="K30" s="122" t="s">
        <v>26</v>
      </c>
      <c r="L30" s="122" t="s">
        <v>26</v>
      </c>
      <c r="M30" s="122" t="s">
        <v>26</v>
      </c>
      <c r="N30" s="122" t="s">
        <v>26</v>
      </c>
      <c r="O30" s="122" t="s">
        <v>26</v>
      </c>
      <c r="P30" s="122" t="s">
        <v>26</v>
      </c>
      <c r="Q30" s="122" t="s">
        <v>26</v>
      </c>
      <c r="R30" s="122" t="s">
        <v>26</v>
      </c>
      <c r="S30" s="122" t="s">
        <v>26</v>
      </c>
      <c r="T30" s="122" t="s">
        <v>26</v>
      </c>
    </row>
    <row r="31" spans="1:20" ht="15" customHeight="1" x14ac:dyDescent="0.25">
      <c r="A31" s="168"/>
      <c r="B31" s="168"/>
      <c r="C31" s="131">
        <v>2014</v>
      </c>
      <c r="D31" s="129">
        <v>536</v>
      </c>
      <c r="E31" s="131">
        <v>3</v>
      </c>
      <c r="F31" s="131">
        <v>20</v>
      </c>
      <c r="G31" s="131">
        <v>37</v>
      </c>
      <c r="H31" s="168"/>
      <c r="I31" s="168"/>
      <c r="J31" s="131">
        <v>2014</v>
      </c>
      <c r="K31" s="122" t="s">
        <v>26</v>
      </c>
      <c r="L31" s="122" t="s">
        <v>26</v>
      </c>
      <c r="M31" s="122" t="s">
        <v>26</v>
      </c>
      <c r="N31" s="122" t="s">
        <v>26</v>
      </c>
      <c r="O31" s="122" t="s">
        <v>26</v>
      </c>
      <c r="P31" s="122" t="s">
        <v>26</v>
      </c>
      <c r="Q31" s="122" t="s">
        <v>26</v>
      </c>
      <c r="R31" s="122" t="s">
        <v>26</v>
      </c>
      <c r="S31" s="122" t="s">
        <v>26</v>
      </c>
      <c r="T31" s="122" t="s">
        <v>26</v>
      </c>
    </row>
    <row r="32" spans="1:20" ht="15" customHeight="1" x14ac:dyDescent="0.25">
      <c r="A32" s="168"/>
      <c r="B32" s="168"/>
      <c r="C32" s="131">
        <v>2013</v>
      </c>
      <c r="D32" s="129">
        <v>2062</v>
      </c>
      <c r="E32" s="122" t="s">
        <v>26</v>
      </c>
      <c r="F32" s="122" t="s">
        <v>26</v>
      </c>
      <c r="G32" s="131">
        <v>49</v>
      </c>
      <c r="H32" s="168"/>
      <c r="I32" s="168"/>
      <c r="J32" s="131">
        <v>2013</v>
      </c>
      <c r="K32" s="122" t="s">
        <v>26</v>
      </c>
      <c r="L32" s="122" t="s">
        <v>26</v>
      </c>
      <c r="M32" s="122" t="s">
        <v>26</v>
      </c>
      <c r="N32" s="122" t="s">
        <v>26</v>
      </c>
      <c r="O32" s="122" t="s">
        <v>26</v>
      </c>
      <c r="P32" s="122" t="s">
        <v>26</v>
      </c>
      <c r="Q32" s="122" t="s">
        <v>26</v>
      </c>
      <c r="R32" s="122" t="s">
        <v>26</v>
      </c>
      <c r="S32" s="122" t="s">
        <v>26</v>
      </c>
      <c r="T32" s="122" t="s">
        <v>26</v>
      </c>
    </row>
    <row r="33" spans="1:24" ht="15" customHeight="1" thickBot="1" x14ac:dyDescent="0.3">
      <c r="A33" s="169"/>
      <c r="B33" s="169"/>
      <c r="C33" s="94">
        <v>2</v>
      </c>
      <c r="D33" s="143"/>
      <c r="E33" s="144"/>
      <c r="F33" s="144"/>
      <c r="G33" s="143"/>
      <c r="H33" s="169"/>
      <c r="I33" s="169"/>
      <c r="J33" s="94">
        <v>2016</v>
      </c>
      <c r="K33" s="95" t="s">
        <v>26</v>
      </c>
      <c r="L33" s="95" t="s">
        <v>26</v>
      </c>
      <c r="M33" s="95" t="s">
        <v>26</v>
      </c>
      <c r="N33" s="95" t="s">
        <v>26</v>
      </c>
      <c r="O33" s="95" t="s">
        <v>26</v>
      </c>
      <c r="P33" s="95" t="s">
        <v>26</v>
      </c>
      <c r="Q33" s="95" t="s">
        <v>26</v>
      </c>
      <c r="R33" s="95"/>
      <c r="S33" s="95" t="s">
        <v>26</v>
      </c>
      <c r="T33" s="95" t="s">
        <v>26</v>
      </c>
    </row>
    <row r="34" spans="1:24" ht="19.5" customHeight="1" thickTop="1" x14ac:dyDescent="0.25">
      <c r="A34" s="151" t="s">
        <v>24</v>
      </c>
      <c r="B34" s="151"/>
      <c r="H34" s="151" t="s">
        <v>24</v>
      </c>
      <c r="I34" s="151"/>
    </row>
    <row r="35" spans="1:24" ht="30.75" customHeight="1" x14ac:dyDescent="0.25">
      <c r="A35" s="30" t="s">
        <v>8</v>
      </c>
      <c r="B35" s="148" t="s">
        <v>62</v>
      </c>
      <c r="C35" s="148"/>
      <c r="D35" s="148"/>
      <c r="E35" s="148"/>
      <c r="F35" s="148"/>
      <c r="G35" s="148"/>
      <c r="H35" s="30" t="s">
        <v>8</v>
      </c>
      <c r="I35" s="148" t="s">
        <v>62</v>
      </c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2"/>
      <c r="V35" s="142"/>
      <c r="W35" s="142"/>
      <c r="X35" s="142"/>
    </row>
    <row r="36" spans="1:24" ht="24.95" customHeight="1" x14ac:dyDescent="0.25">
      <c r="A36" s="24" t="s">
        <v>9</v>
      </c>
      <c r="B36" s="148" t="s">
        <v>61</v>
      </c>
      <c r="C36" s="148"/>
      <c r="D36" s="148"/>
      <c r="E36" s="148"/>
      <c r="F36" s="148"/>
      <c r="G36" s="148"/>
      <c r="H36" s="24" t="s">
        <v>9</v>
      </c>
      <c r="I36" s="148" t="s">
        <v>61</v>
      </c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</row>
    <row r="37" spans="1:24" ht="24.95" customHeight="1" x14ac:dyDescent="0.25">
      <c r="A37" s="31" t="s">
        <v>26</v>
      </c>
      <c r="B37" s="148" t="s">
        <v>53</v>
      </c>
      <c r="C37" s="148"/>
      <c r="D37" s="148"/>
      <c r="E37" s="148"/>
      <c r="F37" s="148"/>
      <c r="G37" s="148"/>
      <c r="H37" s="31" t="s">
        <v>26</v>
      </c>
      <c r="I37" s="148" t="s">
        <v>53</v>
      </c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</row>
    <row r="38" spans="1:24" ht="24.95" customHeight="1" x14ac:dyDescent="0.25">
      <c r="A38" s="31" t="s">
        <v>26</v>
      </c>
      <c r="B38" s="149" t="s">
        <v>54</v>
      </c>
      <c r="C38" s="149"/>
      <c r="D38" s="149"/>
      <c r="E38" s="149"/>
      <c r="F38" s="149"/>
      <c r="G38" s="149"/>
      <c r="H38" s="31" t="s">
        <v>26</v>
      </c>
      <c r="I38" s="148" t="s">
        <v>54</v>
      </c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</row>
    <row r="39" spans="1:24" ht="24.95" customHeight="1" x14ac:dyDescent="0.25">
      <c r="A39" s="31" t="s">
        <v>26</v>
      </c>
      <c r="B39" s="148" t="s">
        <v>52</v>
      </c>
      <c r="C39" s="148"/>
      <c r="D39" s="148"/>
      <c r="E39" s="148"/>
      <c r="F39" s="148"/>
      <c r="G39" s="148"/>
      <c r="H39" s="31" t="s">
        <v>26</v>
      </c>
      <c r="I39" s="148" t="s">
        <v>52</v>
      </c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</row>
    <row r="40" spans="1:24" ht="24.95" customHeight="1" x14ac:dyDescent="0.25">
      <c r="A40" s="31" t="s">
        <v>26</v>
      </c>
      <c r="B40" s="148" t="s">
        <v>51</v>
      </c>
      <c r="C40" s="148"/>
      <c r="D40" s="148"/>
      <c r="E40" s="148"/>
      <c r="F40" s="148"/>
      <c r="G40" s="148"/>
      <c r="H40" s="31" t="s">
        <v>26</v>
      </c>
      <c r="I40" s="148" t="s">
        <v>51</v>
      </c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</row>
    <row r="41" spans="1:24" ht="24.95" customHeight="1" x14ac:dyDescent="0.25">
      <c r="A41" s="31" t="s">
        <v>26</v>
      </c>
      <c r="B41" s="148" t="s">
        <v>45</v>
      </c>
      <c r="C41" s="148"/>
      <c r="D41" s="148"/>
      <c r="E41" s="148"/>
      <c r="F41" s="148"/>
      <c r="G41" s="148"/>
      <c r="H41" s="31" t="s">
        <v>26</v>
      </c>
      <c r="I41" s="148" t="s">
        <v>45</v>
      </c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</row>
    <row r="42" spans="1:24" ht="24.95" customHeight="1" x14ac:dyDescent="0.25">
      <c r="A42" s="34" t="s">
        <v>26</v>
      </c>
      <c r="B42" s="148" t="s">
        <v>46</v>
      </c>
      <c r="C42" s="148"/>
      <c r="D42" s="148"/>
      <c r="E42" s="148"/>
      <c r="F42" s="148"/>
      <c r="G42" s="148"/>
      <c r="H42" s="31" t="s">
        <v>26</v>
      </c>
      <c r="I42" s="148" t="s">
        <v>46</v>
      </c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2"/>
      <c r="V42" s="142"/>
      <c r="W42" s="142"/>
      <c r="X42" s="142"/>
    </row>
    <row r="43" spans="1:24" ht="24.95" customHeight="1" x14ac:dyDescent="0.25">
      <c r="A43" s="31" t="s">
        <v>26</v>
      </c>
      <c r="B43" s="148" t="s">
        <v>47</v>
      </c>
      <c r="C43" s="148"/>
      <c r="D43" s="148"/>
      <c r="E43" s="148"/>
      <c r="F43" s="148"/>
      <c r="G43" s="148"/>
      <c r="H43" s="31" t="s">
        <v>26</v>
      </c>
      <c r="I43" s="148" t="s">
        <v>47</v>
      </c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</row>
    <row r="44" spans="1:24" ht="24.95" customHeight="1" x14ac:dyDescent="0.25">
      <c r="A44" s="34" t="s">
        <v>26</v>
      </c>
      <c r="B44" s="148" t="s">
        <v>48</v>
      </c>
      <c r="C44" s="148"/>
      <c r="D44" s="148"/>
      <c r="E44" s="148"/>
      <c r="F44" s="148"/>
      <c r="G44" s="148"/>
      <c r="H44" s="31" t="s">
        <v>26</v>
      </c>
      <c r="I44" s="148" t="s">
        <v>48</v>
      </c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</row>
    <row r="45" spans="1:24" ht="24.95" customHeight="1" x14ac:dyDescent="0.25">
      <c r="A45" s="31" t="s">
        <v>26</v>
      </c>
      <c r="B45" s="148" t="s">
        <v>49</v>
      </c>
      <c r="C45" s="148"/>
      <c r="D45" s="148"/>
      <c r="E45" s="148"/>
      <c r="F45" s="148"/>
      <c r="G45" s="148"/>
      <c r="H45" s="31" t="s">
        <v>26</v>
      </c>
      <c r="I45" s="148" t="s">
        <v>49</v>
      </c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</row>
    <row r="46" spans="1:24" ht="24.95" customHeight="1" x14ac:dyDescent="0.25">
      <c r="A46" s="34" t="s">
        <v>26</v>
      </c>
      <c r="B46" s="148" t="s">
        <v>50</v>
      </c>
      <c r="C46" s="148"/>
      <c r="D46" s="148"/>
      <c r="E46" s="148"/>
      <c r="F46" s="148"/>
      <c r="G46" s="148"/>
      <c r="H46" s="31" t="s">
        <v>26</v>
      </c>
      <c r="I46" s="148" t="s">
        <v>50</v>
      </c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</row>
    <row r="47" spans="1:24" ht="5.25" customHeight="1" x14ac:dyDescent="0.25">
      <c r="B47" s="147"/>
      <c r="C47" s="147"/>
      <c r="D47" s="147"/>
      <c r="E47" s="147"/>
      <c r="F47" s="147"/>
      <c r="G47" s="147"/>
      <c r="H47" s="135"/>
      <c r="I47" s="147"/>
      <c r="J47" s="147"/>
      <c r="K47" s="147"/>
      <c r="L47" s="147"/>
      <c r="M47" s="147"/>
      <c r="N47" s="147"/>
      <c r="O47" s="147"/>
      <c r="P47" s="135"/>
    </row>
    <row r="48" spans="1:24" ht="24.95" customHeight="1" x14ac:dyDescent="0.25">
      <c r="A48" s="33" t="s">
        <v>25</v>
      </c>
      <c r="H48" s="33" t="s">
        <v>25</v>
      </c>
      <c r="I48" s="4"/>
    </row>
    <row r="49" spans="1:24" ht="24.95" customHeight="1" x14ac:dyDescent="0.25">
      <c r="A49" s="139" t="s">
        <v>27</v>
      </c>
      <c r="B49" s="139"/>
      <c r="C49" s="26"/>
      <c r="D49" s="26"/>
      <c r="E49" s="26"/>
      <c r="F49" s="26"/>
      <c r="G49" s="26"/>
      <c r="H49" s="139" t="s">
        <v>27</v>
      </c>
      <c r="I49" s="139"/>
      <c r="J49" s="26"/>
      <c r="K49" s="26"/>
      <c r="L49" s="26"/>
      <c r="M49" s="26"/>
      <c r="N49" s="26"/>
    </row>
    <row r="50" spans="1:24" ht="3.75" customHeight="1" thickBot="1" x14ac:dyDescent="0.3">
      <c r="H50" s="135"/>
      <c r="I50" s="4"/>
    </row>
    <row r="51" spans="1:24" ht="3.75" customHeight="1" thickTop="1" thickBot="1" x14ac:dyDescent="0.3">
      <c r="A51" s="27"/>
      <c r="B51" s="28"/>
      <c r="C51" s="29"/>
      <c r="D51" s="29"/>
      <c r="E51" s="29"/>
      <c r="F51" s="29"/>
      <c r="G51" s="29"/>
      <c r="H51" s="27"/>
      <c r="I51" s="28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6"/>
      <c r="V51" s="26"/>
      <c r="W51" s="26"/>
      <c r="X51" s="26"/>
    </row>
    <row r="52" spans="1:24" ht="24.95" customHeight="1" thickTop="1" x14ac:dyDescent="0.25">
      <c r="A52" s="32" t="s">
        <v>95</v>
      </c>
      <c r="H52" s="32" t="s">
        <v>95</v>
      </c>
      <c r="I52" s="4"/>
      <c r="U52" s="26"/>
      <c r="V52" s="26"/>
      <c r="W52" s="26"/>
      <c r="X52" s="26"/>
    </row>
    <row r="54" spans="1:24" x14ac:dyDescent="0.25">
      <c r="A54" s="138"/>
      <c r="B54" s="7"/>
      <c r="C54" s="8"/>
      <c r="D54" s="8"/>
      <c r="E54" s="8"/>
      <c r="F54" s="8"/>
      <c r="G54" s="9"/>
      <c r="H54" s="138"/>
      <c r="I54" s="7"/>
      <c r="J54" s="8"/>
      <c r="K54" s="8"/>
      <c r="L54" s="8"/>
      <c r="M54" s="8"/>
      <c r="N54" s="9"/>
      <c r="O54" s="8"/>
      <c r="P54" s="26"/>
    </row>
    <row r="55" spans="1:24" hidden="1" x14ac:dyDescent="0.25">
      <c r="A55" s="1" t="s">
        <v>0</v>
      </c>
      <c r="B55" s="165" t="s">
        <v>22</v>
      </c>
      <c r="C55" s="166" t="s">
        <v>21</v>
      </c>
      <c r="D55" s="166"/>
      <c r="E55" s="166"/>
      <c r="F55" s="166"/>
      <c r="G55" s="166"/>
      <c r="H55" s="1" t="s">
        <v>0</v>
      </c>
      <c r="I55" s="165" t="s">
        <v>22</v>
      </c>
      <c r="J55" s="166" t="s">
        <v>21</v>
      </c>
      <c r="K55" s="166"/>
      <c r="L55" s="166"/>
      <c r="M55" s="166"/>
      <c r="N55" s="166"/>
      <c r="O55" s="166"/>
      <c r="P55" s="133"/>
      <c r="Q55" s="43"/>
      <c r="R55" s="43"/>
      <c r="S55" s="43"/>
      <c r="T55" s="43"/>
      <c r="U55" s="43"/>
      <c r="V55" s="43"/>
      <c r="W55" s="43"/>
      <c r="X55" s="43"/>
    </row>
    <row r="56" spans="1:24" hidden="1" x14ac:dyDescent="0.25">
      <c r="A56" s="2" t="s">
        <v>1</v>
      </c>
      <c r="B56" s="159"/>
      <c r="C56" s="150" t="s">
        <v>23</v>
      </c>
      <c r="D56" s="150"/>
      <c r="E56" s="150"/>
      <c r="F56" s="150"/>
      <c r="G56" s="150"/>
      <c r="H56" s="2" t="s">
        <v>1</v>
      </c>
      <c r="I56" s="159"/>
      <c r="J56" s="150" t="s">
        <v>23</v>
      </c>
      <c r="K56" s="150"/>
      <c r="L56" s="150"/>
      <c r="M56" s="150"/>
      <c r="N56" s="150"/>
      <c r="O56" s="150"/>
      <c r="P56" s="134"/>
    </row>
    <row r="57" spans="1:24" hidden="1" x14ac:dyDescent="0.25">
      <c r="D57" s="159">
        <v>2018</v>
      </c>
      <c r="E57" s="159"/>
      <c r="F57" s="159"/>
      <c r="G57" s="159"/>
      <c r="H57" s="135"/>
      <c r="I57" s="4"/>
      <c r="K57" s="159">
        <v>2018</v>
      </c>
      <c r="L57" s="159"/>
      <c r="M57" s="159"/>
      <c r="N57" s="159"/>
      <c r="O57" s="159"/>
      <c r="P57" s="159"/>
      <c r="Q57" s="159"/>
      <c r="R57" s="159"/>
      <c r="S57" s="159"/>
      <c r="T57" s="159"/>
      <c r="U57" s="72"/>
      <c r="V57" s="72"/>
      <c r="W57" s="72"/>
      <c r="X57" s="72"/>
    </row>
    <row r="58" spans="1:24" ht="16.5" hidden="1" thickBot="1" x14ac:dyDescent="0.3">
      <c r="F58" s="10"/>
      <c r="G58" s="10"/>
      <c r="H58" s="135"/>
      <c r="I58" s="4"/>
      <c r="M58" s="10"/>
      <c r="N58" s="10"/>
    </row>
    <row r="59" spans="1:24" ht="16.5" hidden="1" thickTop="1" x14ac:dyDescent="0.25">
      <c r="A59" s="160" t="s">
        <v>2</v>
      </c>
      <c r="B59" s="160"/>
      <c r="C59" s="160"/>
      <c r="D59" s="163" t="s">
        <v>60</v>
      </c>
      <c r="E59" s="164" t="s">
        <v>59</v>
      </c>
      <c r="F59" s="164"/>
      <c r="G59" s="164"/>
      <c r="H59" s="160" t="s">
        <v>2</v>
      </c>
      <c r="I59" s="160"/>
      <c r="J59" s="160"/>
      <c r="K59" s="163" t="s">
        <v>58</v>
      </c>
      <c r="L59" s="163"/>
      <c r="M59" s="163"/>
      <c r="N59" s="163"/>
      <c r="O59" s="163"/>
      <c r="P59" s="163"/>
      <c r="Q59" s="163"/>
      <c r="R59" s="163"/>
      <c r="S59" s="163"/>
      <c r="T59" s="163"/>
    </row>
    <row r="60" spans="1:24" hidden="1" x14ac:dyDescent="0.25">
      <c r="A60" s="161"/>
      <c r="B60" s="161"/>
      <c r="C60" s="161"/>
      <c r="D60" s="153"/>
      <c r="E60" s="20" t="s">
        <v>31</v>
      </c>
      <c r="F60" s="20" t="s">
        <v>30</v>
      </c>
      <c r="G60" s="137" t="s">
        <v>55</v>
      </c>
      <c r="H60" s="161"/>
      <c r="I60" s="161"/>
      <c r="J60" s="161"/>
      <c r="K60" s="158"/>
      <c r="L60" s="158"/>
      <c r="M60" s="158"/>
      <c r="N60" s="158"/>
      <c r="O60" s="158"/>
      <c r="P60" s="158"/>
      <c r="Q60" s="158"/>
      <c r="R60" s="158"/>
      <c r="S60" s="158"/>
      <c r="T60" s="158"/>
    </row>
    <row r="61" spans="1:24" hidden="1" x14ac:dyDescent="0.25">
      <c r="A61" s="161"/>
      <c r="B61" s="161"/>
      <c r="C61" s="161"/>
      <c r="D61" s="153"/>
      <c r="E61" s="137" t="s">
        <v>32</v>
      </c>
      <c r="F61" s="137" t="s">
        <v>29</v>
      </c>
      <c r="G61" s="137" t="s">
        <v>56</v>
      </c>
      <c r="H61" s="161"/>
      <c r="I61" s="161"/>
      <c r="J61" s="161"/>
      <c r="K61" s="157" t="s">
        <v>64</v>
      </c>
      <c r="L61" s="152" t="s">
        <v>68</v>
      </c>
      <c r="M61" s="153" t="s">
        <v>63</v>
      </c>
      <c r="N61" s="147" t="s">
        <v>29</v>
      </c>
      <c r="O61" s="157" t="s">
        <v>66</v>
      </c>
      <c r="P61" s="152" t="s">
        <v>70</v>
      </c>
      <c r="Q61" s="157" t="s">
        <v>65</v>
      </c>
      <c r="R61" s="136"/>
      <c r="S61" s="152" t="s">
        <v>69</v>
      </c>
      <c r="T61" s="147" t="s">
        <v>67</v>
      </c>
    </row>
    <row r="62" spans="1:24" hidden="1" x14ac:dyDescent="0.25">
      <c r="A62" s="162"/>
      <c r="B62" s="162"/>
      <c r="C62" s="162"/>
      <c r="D62" s="158"/>
      <c r="E62" s="7"/>
      <c r="F62" s="7"/>
      <c r="G62" s="138" t="s">
        <v>57</v>
      </c>
      <c r="H62" s="162"/>
      <c r="I62" s="162"/>
      <c r="J62" s="162"/>
      <c r="K62" s="158"/>
      <c r="L62" s="158"/>
      <c r="M62" s="153"/>
      <c r="N62" s="147"/>
      <c r="O62" s="157"/>
      <c r="P62" s="158"/>
      <c r="Q62" s="157"/>
      <c r="R62" s="136"/>
      <c r="S62" s="158"/>
      <c r="T62" s="147"/>
    </row>
    <row r="63" spans="1:24" hidden="1" x14ac:dyDescent="0.25">
      <c r="A63" s="155" t="s">
        <v>3</v>
      </c>
      <c r="B63" s="156"/>
      <c r="C63" s="156"/>
      <c r="D63" s="140" t="s">
        <v>4</v>
      </c>
      <c r="E63" s="140" t="s">
        <v>5</v>
      </c>
      <c r="F63" s="140" t="s">
        <v>6</v>
      </c>
      <c r="G63" s="140" t="s">
        <v>7</v>
      </c>
      <c r="H63" s="155" t="s">
        <v>3</v>
      </c>
      <c r="I63" s="156"/>
      <c r="J63" s="156"/>
      <c r="K63" s="140" t="s">
        <v>4</v>
      </c>
      <c r="L63" s="140" t="s">
        <v>4</v>
      </c>
      <c r="M63" s="140" t="s">
        <v>6</v>
      </c>
      <c r="N63" s="140" t="s">
        <v>7</v>
      </c>
      <c r="O63" s="140" t="s">
        <v>33</v>
      </c>
      <c r="P63" s="140" t="s">
        <v>72</v>
      </c>
      <c r="Q63" s="140" t="s">
        <v>73</v>
      </c>
      <c r="R63" s="140"/>
      <c r="S63" s="140" t="s">
        <v>74</v>
      </c>
      <c r="T63" s="140" t="s">
        <v>75</v>
      </c>
    </row>
    <row r="64" spans="1:24" hidden="1" x14ac:dyDescent="0.25">
      <c r="A64" s="17" t="s">
        <v>8</v>
      </c>
      <c r="B64" s="151" t="s">
        <v>44</v>
      </c>
      <c r="C64" s="151"/>
      <c r="D64" s="13">
        <v>0</v>
      </c>
      <c r="E64" s="14" t="s">
        <v>26</v>
      </c>
      <c r="F64" s="15" t="s">
        <v>26</v>
      </c>
      <c r="G64" s="15">
        <f>[1]REKAP!$C$11</f>
        <v>4</v>
      </c>
      <c r="H64" s="17" t="s">
        <v>8</v>
      </c>
      <c r="I64" s="151" t="s">
        <v>44</v>
      </c>
      <c r="J64" s="151"/>
      <c r="K64" s="17" t="s">
        <v>26</v>
      </c>
      <c r="L64" s="17" t="s">
        <v>26</v>
      </c>
      <c r="M64" s="24" t="s">
        <v>92</v>
      </c>
      <c r="N64" s="17" t="s">
        <v>26</v>
      </c>
      <c r="O64" s="17" t="s">
        <v>26</v>
      </c>
      <c r="P64" s="17" t="s">
        <v>26</v>
      </c>
      <c r="Q64" s="17" t="s">
        <v>26</v>
      </c>
      <c r="R64" s="17"/>
      <c r="S64" s="17" t="s">
        <v>26</v>
      </c>
      <c r="T64" s="17" t="s">
        <v>26</v>
      </c>
    </row>
    <row r="65" spans="1:24" hidden="1" x14ac:dyDescent="0.25">
      <c r="A65" s="17" t="s">
        <v>9</v>
      </c>
      <c r="B65" s="151" t="s">
        <v>71</v>
      </c>
      <c r="C65" s="151"/>
      <c r="D65" s="13">
        <v>49</v>
      </c>
      <c r="E65" s="16" t="s">
        <v>26</v>
      </c>
      <c r="F65" s="17" t="s">
        <v>26</v>
      </c>
      <c r="G65" s="17">
        <v>38</v>
      </c>
      <c r="H65" s="17" t="s">
        <v>9</v>
      </c>
      <c r="I65" s="151" t="s">
        <v>71</v>
      </c>
      <c r="J65" s="151"/>
      <c r="K65" s="17" t="s">
        <v>26</v>
      </c>
      <c r="L65" s="17" t="s">
        <v>26</v>
      </c>
      <c r="M65" s="17" t="s">
        <v>26</v>
      </c>
      <c r="N65" s="17" t="s">
        <v>26</v>
      </c>
      <c r="O65" s="17" t="s">
        <v>26</v>
      </c>
      <c r="P65" s="17" t="s">
        <v>26</v>
      </c>
      <c r="Q65" s="17" t="s">
        <v>26</v>
      </c>
      <c r="R65" s="17"/>
      <c r="S65" s="17" t="s">
        <v>26</v>
      </c>
      <c r="T65" s="17" t="s">
        <v>26</v>
      </c>
    </row>
    <row r="66" spans="1:24" hidden="1" x14ac:dyDescent="0.25">
      <c r="A66" s="17" t="s">
        <v>10</v>
      </c>
      <c r="B66" s="151" t="s">
        <v>43</v>
      </c>
      <c r="C66" s="151"/>
      <c r="D66" s="13">
        <v>90</v>
      </c>
      <c r="E66" s="16" t="s">
        <v>26</v>
      </c>
      <c r="F66" s="17" t="s">
        <v>26</v>
      </c>
      <c r="G66" s="17">
        <v>10</v>
      </c>
      <c r="H66" s="17" t="s">
        <v>10</v>
      </c>
      <c r="I66" s="151" t="s">
        <v>43</v>
      </c>
      <c r="J66" s="151"/>
      <c r="K66" s="17" t="s">
        <v>26</v>
      </c>
      <c r="L66" s="17" t="s">
        <v>26</v>
      </c>
      <c r="M66" s="17">
        <v>2</v>
      </c>
      <c r="N66" s="17" t="s">
        <v>26</v>
      </c>
      <c r="O66" s="17">
        <v>2</v>
      </c>
      <c r="P66" s="17" t="s">
        <v>26</v>
      </c>
      <c r="Q66" s="17" t="s">
        <v>26</v>
      </c>
      <c r="R66" s="17"/>
      <c r="S66" s="24" t="s">
        <v>26</v>
      </c>
      <c r="T66" s="17" t="s">
        <v>26</v>
      </c>
    </row>
    <row r="67" spans="1:24" hidden="1" x14ac:dyDescent="0.25">
      <c r="A67" s="17" t="s">
        <v>11</v>
      </c>
      <c r="B67" s="151" t="s">
        <v>42</v>
      </c>
      <c r="C67" s="151"/>
      <c r="D67" s="13">
        <v>24</v>
      </c>
      <c r="E67" s="16" t="s">
        <v>26</v>
      </c>
      <c r="F67" s="17" t="s">
        <v>26</v>
      </c>
      <c r="G67" s="17">
        <v>10</v>
      </c>
      <c r="H67" s="17" t="s">
        <v>11</v>
      </c>
      <c r="I67" s="151" t="s">
        <v>42</v>
      </c>
      <c r="J67" s="151"/>
      <c r="K67" s="17" t="s">
        <v>26</v>
      </c>
      <c r="L67" s="17" t="s">
        <v>26</v>
      </c>
      <c r="M67" s="17" t="s">
        <v>26</v>
      </c>
      <c r="N67" s="17" t="s">
        <v>26</v>
      </c>
      <c r="O67" s="17" t="s">
        <v>26</v>
      </c>
      <c r="P67" s="17" t="s">
        <v>26</v>
      </c>
      <c r="Q67" s="17" t="s">
        <v>26</v>
      </c>
      <c r="R67" s="17"/>
      <c r="S67" s="17" t="s">
        <v>26</v>
      </c>
      <c r="T67" s="17" t="s">
        <v>26</v>
      </c>
    </row>
    <row r="68" spans="1:24" hidden="1" x14ac:dyDescent="0.25">
      <c r="A68" s="17" t="s">
        <v>12</v>
      </c>
      <c r="B68" s="151" t="s">
        <v>41</v>
      </c>
      <c r="C68" s="151"/>
      <c r="D68" s="13">
        <v>0</v>
      </c>
      <c r="E68" s="16" t="s">
        <v>26</v>
      </c>
      <c r="F68" s="17" t="s">
        <v>26</v>
      </c>
      <c r="G68" s="17">
        <v>2</v>
      </c>
      <c r="H68" s="17" t="s">
        <v>12</v>
      </c>
      <c r="I68" s="151" t="s">
        <v>41</v>
      </c>
      <c r="J68" s="151"/>
      <c r="K68" s="17" t="s">
        <v>26</v>
      </c>
      <c r="L68" s="17" t="s">
        <v>26</v>
      </c>
      <c r="M68" s="17" t="s">
        <v>26</v>
      </c>
      <c r="N68" s="17" t="s">
        <v>26</v>
      </c>
      <c r="O68" s="17" t="s">
        <v>26</v>
      </c>
      <c r="P68" s="17" t="s">
        <v>26</v>
      </c>
      <c r="Q68" s="17" t="s">
        <v>26</v>
      </c>
      <c r="R68" s="17"/>
      <c r="S68" s="17" t="s">
        <v>26</v>
      </c>
      <c r="T68" s="17" t="s">
        <v>26</v>
      </c>
    </row>
    <row r="69" spans="1:24" hidden="1" x14ac:dyDescent="0.25">
      <c r="A69" s="17" t="s">
        <v>13</v>
      </c>
      <c r="B69" s="151" t="s">
        <v>40</v>
      </c>
      <c r="C69" s="151"/>
      <c r="D69" s="13">
        <v>0</v>
      </c>
      <c r="E69" s="16" t="s">
        <v>26</v>
      </c>
      <c r="F69" s="17" t="s">
        <v>26</v>
      </c>
      <c r="G69" s="17">
        <v>2</v>
      </c>
      <c r="H69" s="17" t="s">
        <v>13</v>
      </c>
      <c r="I69" s="151" t="s">
        <v>40</v>
      </c>
      <c r="J69" s="151"/>
      <c r="K69" s="17" t="s">
        <v>26</v>
      </c>
      <c r="L69" s="17" t="s">
        <v>26</v>
      </c>
      <c r="M69" s="17" t="s">
        <v>26</v>
      </c>
      <c r="N69" s="17" t="s">
        <v>26</v>
      </c>
      <c r="O69" s="17" t="s">
        <v>26</v>
      </c>
      <c r="P69" s="17" t="s">
        <v>26</v>
      </c>
      <c r="Q69" s="17" t="s">
        <v>26</v>
      </c>
      <c r="R69" s="17"/>
      <c r="S69" s="17" t="s">
        <v>26</v>
      </c>
      <c r="T69" s="17" t="s">
        <v>26</v>
      </c>
    </row>
    <row r="70" spans="1:24" hidden="1" x14ac:dyDescent="0.25">
      <c r="A70" s="17" t="s">
        <v>14</v>
      </c>
      <c r="B70" s="151" t="s">
        <v>39</v>
      </c>
      <c r="C70" s="151"/>
      <c r="D70" s="13">
        <v>62</v>
      </c>
      <c r="E70" s="17" t="s">
        <v>26</v>
      </c>
      <c r="F70" s="17" t="s">
        <v>26</v>
      </c>
      <c r="G70" s="17">
        <v>4</v>
      </c>
      <c r="H70" s="17" t="s">
        <v>14</v>
      </c>
      <c r="I70" s="151" t="s">
        <v>39</v>
      </c>
      <c r="J70" s="151"/>
      <c r="K70" s="17" t="s">
        <v>26</v>
      </c>
      <c r="L70" s="17" t="s">
        <v>26</v>
      </c>
      <c r="M70" s="17" t="s">
        <v>26</v>
      </c>
      <c r="N70" s="17" t="s">
        <v>26</v>
      </c>
      <c r="O70" s="17" t="s">
        <v>26</v>
      </c>
      <c r="P70" s="17" t="s">
        <v>26</v>
      </c>
      <c r="Q70" s="17" t="s">
        <v>26</v>
      </c>
      <c r="R70" s="17"/>
      <c r="S70" s="17" t="s">
        <v>26</v>
      </c>
      <c r="T70" s="17" t="s">
        <v>26</v>
      </c>
    </row>
    <row r="71" spans="1:24" hidden="1" x14ac:dyDescent="0.25">
      <c r="A71" s="17" t="s">
        <v>15</v>
      </c>
      <c r="B71" s="151" t="s">
        <v>38</v>
      </c>
      <c r="C71" s="151"/>
      <c r="D71" s="13">
        <v>22</v>
      </c>
      <c r="E71" s="17" t="s">
        <v>26</v>
      </c>
      <c r="F71" s="17" t="s">
        <v>26</v>
      </c>
      <c r="G71" s="17">
        <v>0</v>
      </c>
      <c r="H71" s="17" t="s">
        <v>15</v>
      </c>
      <c r="I71" s="151" t="s">
        <v>38</v>
      </c>
      <c r="J71" s="151"/>
      <c r="K71" s="17" t="s">
        <v>26</v>
      </c>
      <c r="L71" s="17" t="s">
        <v>26</v>
      </c>
      <c r="M71" s="17" t="s">
        <v>26</v>
      </c>
      <c r="N71" s="17" t="s">
        <v>26</v>
      </c>
      <c r="O71" s="17" t="s">
        <v>26</v>
      </c>
      <c r="P71" s="17" t="s">
        <v>26</v>
      </c>
      <c r="Q71" s="17" t="s">
        <v>26</v>
      </c>
      <c r="R71" s="17"/>
      <c r="S71" s="17" t="s">
        <v>26</v>
      </c>
      <c r="T71" s="17" t="s">
        <v>26</v>
      </c>
    </row>
    <row r="72" spans="1:24" hidden="1" x14ac:dyDescent="0.25">
      <c r="A72" s="17" t="s">
        <v>16</v>
      </c>
      <c r="B72" s="151" t="s">
        <v>37</v>
      </c>
      <c r="C72" s="151"/>
      <c r="D72" s="13">
        <v>19</v>
      </c>
      <c r="E72" s="17">
        <v>5</v>
      </c>
      <c r="F72" s="17">
        <v>10</v>
      </c>
      <c r="G72" s="17">
        <v>23</v>
      </c>
      <c r="H72" s="17" t="s">
        <v>16</v>
      </c>
      <c r="I72" s="151" t="s">
        <v>37</v>
      </c>
      <c r="J72" s="151"/>
      <c r="K72" s="17" t="s">
        <v>26</v>
      </c>
      <c r="L72" s="17" t="s">
        <v>26</v>
      </c>
      <c r="M72" s="17">
        <v>2</v>
      </c>
      <c r="N72" s="17" t="s">
        <v>26</v>
      </c>
      <c r="O72" s="17" t="s">
        <v>26</v>
      </c>
      <c r="P72" s="17" t="s">
        <v>26</v>
      </c>
      <c r="Q72" s="17" t="s">
        <v>26</v>
      </c>
      <c r="R72" s="17"/>
      <c r="S72" s="17" t="s">
        <v>26</v>
      </c>
      <c r="T72" s="24" t="s">
        <v>26</v>
      </c>
    </row>
    <row r="73" spans="1:24" hidden="1" x14ac:dyDescent="0.25">
      <c r="A73" s="17" t="s">
        <v>17</v>
      </c>
      <c r="B73" s="151" t="s">
        <v>36</v>
      </c>
      <c r="C73" s="151"/>
      <c r="D73" s="13">
        <v>55</v>
      </c>
      <c r="E73" s="17" t="s">
        <v>26</v>
      </c>
      <c r="F73" s="17" t="s">
        <v>26</v>
      </c>
      <c r="G73" s="17">
        <v>0</v>
      </c>
      <c r="H73" s="17" t="s">
        <v>17</v>
      </c>
      <c r="I73" s="151" t="s">
        <v>36</v>
      </c>
      <c r="J73" s="151"/>
      <c r="K73" s="17" t="s">
        <v>26</v>
      </c>
      <c r="L73" s="17" t="s">
        <v>26</v>
      </c>
      <c r="M73" s="24">
        <v>6</v>
      </c>
      <c r="N73" s="24">
        <v>4</v>
      </c>
      <c r="O73" s="17" t="s">
        <v>26</v>
      </c>
      <c r="P73" s="17" t="s">
        <v>26</v>
      </c>
      <c r="Q73" s="17" t="s">
        <v>26</v>
      </c>
      <c r="R73" s="17"/>
      <c r="S73" s="17" t="s">
        <v>26</v>
      </c>
      <c r="T73" s="17" t="s">
        <v>26</v>
      </c>
    </row>
    <row r="74" spans="1:24" hidden="1" x14ac:dyDescent="0.25">
      <c r="A74" s="17" t="s">
        <v>18</v>
      </c>
      <c r="B74" s="151" t="s">
        <v>34</v>
      </c>
      <c r="C74" s="151"/>
      <c r="D74" s="13">
        <v>7</v>
      </c>
      <c r="E74" s="17" t="s">
        <v>26</v>
      </c>
      <c r="F74" s="17" t="s">
        <v>26</v>
      </c>
      <c r="G74" s="17">
        <v>8</v>
      </c>
      <c r="H74" s="17" t="s">
        <v>18</v>
      </c>
      <c r="I74" s="151" t="s">
        <v>34</v>
      </c>
      <c r="J74" s="151"/>
      <c r="K74" s="17" t="s">
        <v>26</v>
      </c>
      <c r="L74" s="17" t="s">
        <v>26</v>
      </c>
      <c r="M74" s="17" t="s">
        <v>26</v>
      </c>
      <c r="N74" s="24" t="s">
        <v>26</v>
      </c>
      <c r="O74" s="17" t="s">
        <v>26</v>
      </c>
      <c r="P74" s="17" t="s">
        <v>26</v>
      </c>
      <c r="Q74" s="17" t="s">
        <v>26</v>
      </c>
      <c r="R74" s="17"/>
      <c r="S74" s="17" t="s">
        <v>26</v>
      </c>
      <c r="T74" s="17" t="s">
        <v>26</v>
      </c>
    </row>
    <row r="75" spans="1:24" hidden="1" x14ac:dyDescent="0.25">
      <c r="A75" s="17" t="s">
        <v>19</v>
      </c>
      <c r="B75" s="151" t="s">
        <v>35</v>
      </c>
      <c r="C75" s="151"/>
      <c r="D75" s="13">
        <v>15</v>
      </c>
      <c r="E75" s="17" t="s">
        <v>26</v>
      </c>
      <c r="F75" s="17" t="s">
        <v>26</v>
      </c>
      <c r="G75" s="18">
        <v>4</v>
      </c>
      <c r="H75" s="17" t="s">
        <v>19</v>
      </c>
      <c r="I75" s="151" t="s">
        <v>35</v>
      </c>
      <c r="J75" s="151"/>
      <c r="K75" s="17" t="s">
        <v>26</v>
      </c>
      <c r="L75" s="17" t="s">
        <v>26</v>
      </c>
      <c r="M75" s="17" t="s">
        <v>26</v>
      </c>
      <c r="N75" s="17" t="s">
        <v>26</v>
      </c>
      <c r="O75" s="17" t="s">
        <v>26</v>
      </c>
      <c r="P75" s="17" t="s">
        <v>26</v>
      </c>
      <c r="Q75" s="17" t="s">
        <v>26</v>
      </c>
      <c r="R75" s="17"/>
      <c r="S75" s="17" t="s">
        <v>26</v>
      </c>
      <c r="T75" s="17" t="s">
        <v>26</v>
      </c>
    </row>
    <row r="76" spans="1:24" hidden="1" x14ac:dyDescent="0.25">
      <c r="A76" s="152" t="s">
        <v>20</v>
      </c>
      <c r="B76" s="152"/>
      <c r="C76" s="20">
        <v>2018</v>
      </c>
      <c r="D76" s="21">
        <f>SUM(D64:D75)</f>
        <v>343</v>
      </c>
      <c r="E76" s="15">
        <f>SUM(E72:E75)</f>
        <v>5</v>
      </c>
      <c r="F76" s="15">
        <f>SUM(F64:F75)</f>
        <v>10</v>
      </c>
      <c r="G76" s="70">
        <f>SUM(G64:G75)</f>
        <v>105</v>
      </c>
      <c r="H76" s="152" t="s">
        <v>20</v>
      </c>
      <c r="I76" s="152"/>
      <c r="J76" s="20">
        <v>2018</v>
      </c>
      <c r="K76" s="15" t="s">
        <v>26</v>
      </c>
      <c r="L76" s="15" t="s">
        <v>92</v>
      </c>
      <c r="M76" s="15">
        <f>SUM(M64:M75)</f>
        <v>10</v>
      </c>
      <c r="N76" s="15">
        <f>SUM(N64:N75)</f>
        <v>4</v>
      </c>
      <c r="O76" s="20">
        <f>SUM(O64:O75)</f>
        <v>2</v>
      </c>
      <c r="P76" s="15" t="s">
        <v>26</v>
      </c>
      <c r="Q76" s="15" t="s">
        <v>26</v>
      </c>
      <c r="R76" s="15"/>
      <c r="S76" s="15" t="s">
        <v>26</v>
      </c>
      <c r="T76" s="15" t="s">
        <v>26</v>
      </c>
    </row>
    <row r="77" spans="1:24" hidden="1" x14ac:dyDescent="0.25">
      <c r="A77" s="153"/>
      <c r="B77" s="153"/>
      <c r="C77" s="137">
        <v>2017</v>
      </c>
      <c r="D77" s="13">
        <v>516</v>
      </c>
      <c r="E77" s="137">
        <v>0</v>
      </c>
      <c r="F77" s="137">
        <v>8</v>
      </c>
      <c r="G77" s="137">
        <v>43</v>
      </c>
      <c r="H77" s="153"/>
      <c r="I77" s="153"/>
      <c r="J77" s="137">
        <v>2017</v>
      </c>
      <c r="K77" s="137">
        <v>3</v>
      </c>
      <c r="L77" s="137">
        <v>1</v>
      </c>
      <c r="M77" s="137">
        <v>14</v>
      </c>
      <c r="N77" s="137">
        <v>5</v>
      </c>
      <c r="O77" s="137">
        <v>2</v>
      </c>
      <c r="P77" s="137">
        <v>2</v>
      </c>
      <c r="Q77" s="137">
        <v>1</v>
      </c>
      <c r="R77" s="137"/>
      <c r="S77" s="137">
        <v>1</v>
      </c>
      <c r="T77" s="137">
        <v>2</v>
      </c>
    </row>
    <row r="78" spans="1:24" ht="16.5" hidden="1" thickBot="1" x14ac:dyDescent="0.3">
      <c r="A78" s="154"/>
      <c r="B78" s="154"/>
      <c r="C78" s="22">
        <v>2016</v>
      </c>
      <c r="D78" s="23">
        <v>813</v>
      </c>
      <c r="E78" s="22">
        <v>2</v>
      </c>
      <c r="F78" s="22">
        <v>21</v>
      </c>
      <c r="G78" s="23">
        <v>44</v>
      </c>
      <c r="H78" s="154"/>
      <c r="I78" s="154"/>
      <c r="J78" s="22">
        <v>2016</v>
      </c>
      <c r="K78" s="71" t="s">
        <v>26</v>
      </c>
      <c r="L78" s="71" t="s">
        <v>26</v>
      </c>
      <c r="M78" s="71" t="s">
        <v>26</v>
      </c>
      <c r="N78" s="71" t="s">
        <v>26</v>
      </c>
      <c r="O78" s="71" t="s">
        <v>26</v>
      </c>
      <c r="P78" s="71" t="s">
        <v>26</v>
      </c>
      <c r="Q78" s="71" t="s">
        <v>26</v>
      </c>
      <c r="R78" s="71"/>
      <c r="S78" s="71" t="s">
        <v>26</v>
      </c>
      <c r="T78" s="71" t="s">
        <v>26</v>
      </c>
    </row>
    <row r="79" spans="1:24" hidden="1" x14ac:dyDescent="0.25">
      <c r="A79" s="151" t="s">
        <v>24</v>
      </c>
      <c r="B79" s="151"/>
      <c r="H79" s="151" t="s">
        <v>24</v>
      </c>
      <c r="I79" s="151"/>
    </row>
    <row r="80" spans="1:24" hidden="1" x14ac:dyDescent="0.25">
      <c r="A80" s="30" t="s">
        <v>8</v>
      </c>
      <c r="B80" s="148" t="s">
        <v>62</v>
      </c>
      <c r="C80" s="148"/>
      <c r="D80" s="148"/>
      <c r="E80" s="148"/>
      <c r="F80" s="148"/>
      <c r="G80" s="148"/>
      <c r="H80" s="30" t="s">
        <v>8</v>
      </c>
      <c r="I80" s="148" t="s">
        <v>62</v>
      </c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</row>
    <row r="81" spans="1:24" hidden="1" x14ac:dyDescent="0.25">
      <c r="A81" s="24" t="s">
        <v>9</v>
      </c>
      <c r="B81" s="150" t="s">
        <v>61</v>
      </c>
      <c r="C81" s="150"/>
      <c r="D81" s="150"/>
      <c r="E81" s="150"/>
      <c r="F81" s="150"/>
      <c r="G81" s="150"/>
      <c r="H81" s="24" t="s">
        <v>9</v>
      </c>
      <c r="I81" s="150" t="s">
        <v>61</v>
      </c>
      <c r="J81" s="150"/>
      <c r="K81" s="150"/>
      <c r="L81" s="150"/>
      <c r="M81" s="150"/>
      <c r="N81" s="150"/>
    </row>
    <row r="82" spans="1:24" hidden="1" x14ac:dyDescent="0.25">
      <c r="A82" s="31" t="s">
        <v>26</v>
      </c>
      <c r="B82" s="148" t="s">
        <v>53</v>
      </c>
      <c r="C82" s="148"/>
      <c r="D82" s="148"/>
      <c r="E82" s="148"/>
      <c r="F82" s="148"/>
      <c r="G82" s="148"/>
      <c r="H82" s="31" t="s">
        <v>26</v>
      </c>
      <c r="I82" s="148" t="s">
        <v>53</v>
      </c>
      <c r="J82" s="148"/>
      <c r="K82" s="148"/>
      <c r="L82" s="148"/>
      <c r="M82" s="148"/>
      <c r="N82" s="148"/>
      <c r="O82" s="148"/>
      <c r="P82" s="141"/>
    </row>
    <row r="83" spans="1:24" hidden="1" x14ac:dyDescent="0.25">
      <c r="A83" s="31" t="s">
        <v>26</v>
      </c>
      <c r="B83" s="149" t="s">
        <v>54</v>
      </c>
      <c r="C83" s="149"/>
      <c r="D83" s="149"/>
      <c r="E83" s="149"/>
      <c r="F83" s="149"/>
      <c r="G83" s="149"/>
      <c r="H83" s="31" t="s">
        <v>26</v>
      </c>
      <c r="I83" s="148" t="s">
        <v>54</v>
      </c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</row>
    <row r="84" spans="1:24" hidden="1" x14ac:dyDescent="0.25">
      <c r="A84" s="31" t="s">
        <v>26</v>
      </c>
      <c r="B84" s="148" t="s">
        <v>52</v>
      </c>
      <c r="C84" s="148"/>
      <c r="D84" s="148"/>
      <c r="E84" s="148"/>
      <c r="F84" s="148"/>
      <c r="G84" s="148"/>
      <c r="H84" s="31" t="s">
        <v>26</v>
      </c>
      <c r="I84" s="148" t="s">
        <v>52</v>
      </c>
      <c r="J84" s="148"/>
      <c r="K84" s="148"/>
      <c r="L84" s="148"/>
      <c r="M84" s="148"/>
      <c r="N84" s="148"/>
      <c r="O84" s="148"/>
      <c r="P84" s="141"/>
    </row>
    <row r="85" spans="1:24" hidden="1" x14ac:dyDescent="0.25">
      <c r="A85" s="31" t="s">
        <v>26</v>
      </c>
      <c r="B85" s="148" t="s">
        <v>51</v>
      </c>
      <c r="C85" s="148"/>
      <c r="D85" s="148"/>
      <c r="E85" s="148"/>
      <c r="F85" s="148"/>
      <c r="G85" s="148"/>
      <c r="H85" s="31" t="s">
        <v>26</v>
      </c>
      <c r="I85" s="148" t="s">
        <v>51</v>
      </c>
      <c r="J85" s="148"/>
      <c r="K85" s="148"/>
      <c r="L85" s="148"/>
      <c r="M85" s="148"/>
      <c r="N85" s="148"/>
      <c r="O85" s="148"/>
      <c r="P85" s="141"/>
    </row>
    <row r="86" spans="1:24" hidden="1" x14ac:dyDescent="0.25">
      <c r="A86" s="31" t="s">
        <v>26</v>
      </c>
      <c r="B86" s="148" t="s">
        <v>45</v>
      </c>
      <c r="C86" s="148"/>
      <c r="D86" s="148"/>
      <c r="E86" s="148"/>
      <c r="F86" s="148"/>
      <c r="G86" s="148"/>
      <c r="H86" s="31" t="s">
        <v>26</v>
      </c>
      <c r="I86" s="148" t="s">
        <v>45</v>
      </c>
      <c r="J86" s="148"/>
      <c r="K86" s="148"/>
      <c r="L86" s="148"/>
      <c r="M86" s="148"/>
      <c r="N86" s="148"/>
      <c r="O86" s="148"/>
      <c r="P86" s="141"/>
    </row>
    <row r="87" spans="1:24" hidden="1" x14ac:dyDescent="0.25">
      <c r="A87" s="34" t="s">
        <v>26</v>
      </c>
      <c r="B87" s="148" t="s">
        <v>46</v>
      </c>
      <c r="C87" s="148"/>
      <c r="D87" s="148"/>
      <c r="E87" s="148"/>
      <c r="F87" s="148"/>
      <c r="G87" s="148"/>
      <c r="H87" s="34" t="s">
        <v>26</v>
      </c>
      <c r="I87" s="148" t="s">
        <v>46</v>
      </c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</row>
    <row r="88" spans="1:24" hidden="1" x14ac:dyDescent="0.25">
      <c r="A88" s="31" t="s">
        <v>26</v>
      </c>
      <c r="B88" s="148" t="s">
        <v>47</v>
      </c>
      <c r="C88" s="148"/>
      <c r="D88" s="148"/>
      <c r="E88" s="148"/>
      <c r="F88" s="148"/>
      <c r="G88" s="148"/>
      <c r="H88" s="31" t="s">
        <v>26</v>
      </c>
      <c r="I88" s="148" t="s">
        <v>47</v>
      </c>
      <c r="J88" s="148"/>
      <c r="K88" s="148"/>
      <c r="L88" s="148"/>
      <c r="M88" s="148"/>
      <c r="N88" s="148"/>
      <c r="O88" s="148"/>
      <c r="P88" s="141"/>
    </row>
    <row r="89" spans="1:24" hidden="1" x14ac:dyDescent="0.25">
      <c r="A89" s="34" t="s">
        <v>26</v>
      </c>
      <c r="B89" s="148" t="s">
        <v>48</v>
      </c>
      <c r="C89" s="148"/>
      <c r="D89" s="148"/>
      <c r="E89" s="148"/>
      <c r="F89" s="148"/>
      <c r="G89" s="148"/>
      <c r="H89" s="34" t="s">
        <v>26</v>
      </c>
      <c r="I89" s="148" t="s">
        <v>48</v>
      </c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</row>
    <row r="90" spans="1:24" hidden="1" x14ac:dyDescent="0.25">
      <c r="A90" s="31" t="s">
        <v>26</v>
      </c>
      <c r="B90" s="148" t="s">
        <v>49</v>
      </c>
      <c r="C90" s="148"/>
      <c r="D90" s="148"/>
      <c r="E90" s="148"/>
      <c r="F90" s="148"/>
      <c r="G90" s="148"/>
      <c r="H90" s="31" t="s">
        <v>26</v>
      </c>
      <c r="I90" s="148" t="s">
        <v>49</v>
      </c>
      <c r="J90" s="148"/>
      <c r="K90" s="148"/>
      <c r="L90" s="148"/>
      <c r="M90" s="148"/>
      <c r="N90" s="148"/>
      <c r="O90" s="148"/>
      <c r="P90" s="141"/>
    </row>
    <row r="91" spans="1:24" hidden="1" x14ac:dyDescent="0.25">
      <c r="A91" s="34" t="s">
        <v>26</v>
      </c>
      <c r="B91" s="148" t="s">
        <v>50</v>
      </c>
      <c r="C91" s="148"/>
      <c r="D91" s="148"/>
      <c r="E91" s="148"/>
      <c r="F91" s="148"/>
      <c r="G91" s="148"/>
      <c r="H91" s="34" t="s">
        <v>26</v>
      </c>
      <c r="I91" s="148" t="s">
        <v>50</v>
      </c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</row>
    <row r="92" spans="1:24" hidden="1" x14ac:dyDescent="0.25">
      <c r="B92" s="147"/>
      <c r="C92" s="147"/>
      <c r="D92" s="147"/>
      <c r="E92" s="147"/>
      <c r="F92" s="147"/>
      <c r="G92" s="147"/>
      <c r="H92" s="135"/>
      <c r="I92" s="147"/>
      <c r="J92" s="147"/>
      <c r="K92" s="147"/>
      <c r="L92" s="147"/>
      <c r="M92" s="147"/>
      <c r="N92" s="147"/>
      <c r="O92" s="147"/>
      <c r="P92" s="135"/>
    </row>
    <row r="93" spans="1:24" hidden="1" x14ac:dyDescent="0.25">
      <c r="A93" s="33" t="s">
        <v>25</v>
      </c>
      <c r="H93" s="33" t="s">
        <v>25</v>
      </c>
      <c r="I93" s="4"/>
    </row>
    <row r="94" spans="1:24" hidden="1" x14ac:dyDescent="0.25">
      <c r="A94" s="139" t="s">
        <v>27</v>
      </c>
      <c r="B94" s="139"/>
      <c r="C94" s="26"/>
      <c r="D94" s="26"/>
      <c r="E94" s="26"/>
      <c r="F94" s="26"/>
      <c r="G94" s="26"/>
      <c r="H94" s="139" t="s">
        <v>27</v>
      </c>
      <c r="I94" s="139"/>
      <c r="J94" s="26"/>
      <c r="K94" s="26"/>
      <c r="L94" s="26"/>
      <c r="M94" s="26"/>
      <c r="N94" s="26"/>
    </row>
    <row r="95" spans="1:24" hidden="1" x14ac:dyDescent="0.25">
      <c r="H95" s="135"/>
      <c r="I95" s="4"/>
    </row>
    <row r="96" spans="1:24" ht="17.25" hidden="1" thickTop="1" thickBot="1" x14ac:dyDescent="0.3">
      <c r="A96" s="27"/>
      <c r="B96" s="28"/>
      <c r="C96" s="29"/>
      <c r="D96" s="29"/>
      <c r="E96" s="29"/>
      <c r="F96" s="29"/>
      <c r="G96" s="29"/>
      <c r="H96" s="27"/>
      <c r="I96" s="28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6"/>
      <c r="V96" s="26"/>
      <c r="W96" s="26"/>
      <c r="X96" s="26"/>
    </row>
    <row r="97" spans="1:24" hidden="1" x14ac:dyDescent="0.25">
      <c r="A97" s="32" t="s">
        <v>91</v>
      </c>
      <c r="H97" s="32" t="s">
        <v>91</v>
      </c>
      <c r="I97" s="4"/>
      <c r="U97" s="26"/>
      <c r="V97" s="26"/>
      <c r="W97" s="26"/>
      <c r="X97" s="26"/>
    </row>
  </sheetData>
  <mergeCells count="157">
    <mergeCell ref="B2:B3"/>
    <mergeCell ref="C2:G2"/>
    <mergeCell ref="I2:I3"/>
    <mergeCell ref="J2:T2"/>
    <mergeCell ref="C3:G3"/>
    <mergeCell ref="J3:T3"/>
    <mergeCell ref="D4:G4"/>
    <mergeCell ref="K4:T4"/>
    <mergeCell ref="A6:C9"/>
    <mergeCell ref="D6:D9"/>
    <mergeCell ref="E6:G6"/>
    <mergeCell ref="H6:J9"/>
    <mergeCell ref="K6:T7"/>
    <mergeCell ref="K8:K9"/>
    <mergeCell ref="L8:L9"/>
    <mergeCell ref="M8:M9"/>
    <mergeCell ref="B13:C13"/>
    <mergeCell ref="I13:J13"/>
    <mergeCell ref="B14:C14"/>
    <mergeCell ref="I14:J14"/>
    <mergeCell ref="B15:C15"/>
    <mergeCell ref="I15:J15"/>
    <mergeCell ref="T8:T9"/>
    <mergeCell ref="A10:C10"/>
    <mergeCell ref="H10:J10"/>
    <mergeCell ref="B11:C11"/>
    <mergeCell ref="I11:J11"/>
    <mergeCell ref="B12:C12"/>
    <mergeCell ref="I12:J12"/>
    <mergeCell ref="N8:N9"/>
    <mergeCell ref="O8:O9"/>
    <mergeCell ref="P8:P9"/>
    <mergeCell ref="Q8:Q9"/>
    <mergeCell ref="R8:R9"/>
    <mergeCell ref="S8:S9"/>
    <mergeCell ref="B19:C19"/>
    <mergeCell ref="I19:J19"/>
    <mergeCell ref="B20:C20"/>
    <mergeCell ref="I20:J20"/>
    <mergeCell ref="B21:C21"/>
    <mergeCell ref="I21:J21"/>
    <mergeCell ref="B16:C16"/>
    <mergeCell ref="I16:J16"/>
    <mergeCell ref="B17:C17"/>
    <mergeCell ref="I17:J17"/>
    <mergeCell ref="B18:C18"/>
    <mergeCell ref="I18:J18"/>
    <mergeCell ref="B35:G35"/>
    <mergeCell ref="I35:T35"/>
    <mergeCell ref="B36:G36"/>
    <mergeCell ref="I36:T36"/>
    <mergeCell ref="B37:G37"/>
    <mergeCell ref="I37:T37"/>
    <mergeCell ref="B22:C22"/>
    <mergeCell ref="I22:J22"/>
    <mergeCell ref="A23:B33"/>
    <mergeCell ref="H23:I33"/>
    <mergeCell ref="A34:B34"/>
    <mergeCell ref="H34:I34"/>
    <mergeCell ref="B41:G41"/>
    <mergeCell ref="I41:T41"/>
    <mergeCell ref="B42:G42"/>
    <mergeCell ref="I42:T42"/>
    <mergeCell ref="B43:G43"/>
    <mergeCell ref="I43:T43"/>
    <mergeCell ref="B38:G38"/>
    <mergeCell ref="I38:T38"/>
    <mergeCell ref="B39:G39"/>
    <mergeCell ref="I39:T39"/>
    <mergeCell ref="B40:G40"/>
    <mergeCell ref="I40:T40"/>
    <mergeCell ref="B47:G47"/>
    <mergeCell ref="I47:O47"/>
    <mergeCell ref="B55:B56"/>
    <mergeCell ref="C55:G55"/>
    <mergeCell ref="I55:I56"/>
    <mergeCell ref="J55:O55"/>
    <mergeCell ref="C56:G56"/>
    <mergeCell ref="J56:O56"/>
    <mergeCell ref="B44:G44"/>
    <mergeCell ref="I44:X44"/>
    <mergeCell ref="B45:G45"/>
    <mergeCell ref="I45:T45"/>
    <mergeCell ref="B46:G46"/>
    <mergeCell ref="I46:T46"/>
    <mergeCell ref="Q61:Q62"/>
    <mergeCell ref="S61:S62"/>
    <mergeCell ref="T61:T62"/>
    <mergeCell ref="D57:G57"/>
    <mergeCell ref="K57:T57"/>
    <mergeCell ref="A59:C62"/>
    <mergeCell ref="D59:D62"/>
    <mergeCell ref="E59:G59"/>
    <mergeCell ref="H59:J62"/>
    <mergeCell ref="K59:T60"/>
    <mergeCell ref="K61:K62"/>
    <mergeCell ref="L61:L62"/>
    <mergeCell ref="M61:M62"/>
    <mergeCell ref="A63:C63"/>
    <mergeCell ref="H63:J63"/>
    <mergeCell ref="B64:C64"/>
    <mergeCell ref="I64:J64"/>
    <mergeCell ref="B65:C65"/>
    <mergeCell ref="I65:J65"/>
    <mergeCell ref="N61:N62"/>
    <mergeCell ref="O61:O62"/>
    <mergeCell ref="P61:P62"/>
    <mergeCell ref="B69:C69"/>
    <mergeCell ref="I69:J69"/>
    <mergeCell ref="B70:C70"/>
    <mergeCell ref="I70:J70"/>
    <mergeCell ref="B71:C71"/>
    <mergeCell ref="I71:J71"/>
    <mergeCell ref="B66:C66"/>
    <mergeCell ref="I66:J66"/>
    <mergeCell ref="B67:C67"/>
    <mergeCell ref="I67:J67"/>
    <mergeCell ref="B68:C68"/>
    <mergeCell ref="I68:J68"/>
    <mergeCell ref="B75:C75"/>
    <mergeCell ref="I75:J75"/>
    <mergeCell ref="A76:B78"/>
    <mergeCell ref="H76:I78"/>
    <mergeCell ref="A79:B79"/>
    <mergeCell ref="H79:I79"/>
    <mergeCell ref="B72:C72"/>
    <mergeCell ref="I72:J72"/>
    <mergeCell ref="B73:C73"/>
    <mergeCell ref="I73:J73"/>
    <mergeCell ref="B74:C74"/>
    <mergeCell ref="I74:J74"/>
    <mergeCell ref="B83:G83"/>
    <mergeCell ref="I83:T83"/>
    <mergeCell ref="B84:G84"/>
    <mergeCell ref="I84:O84"/>
    <mergeCell ref="B85:G85"/>
    <mergeCell ref="I85:O85"/>
    <mergeCell ref="B80:G80"/>
    <mergeCell ref="I80:X80"/>
    <mergeCell ref="B81:G81"/>
    <mergeCell ref="I81:N81"/>
    <mergeCell ref="B82:G82"/>
    <mergeCell ref="I82:O82"/>
    <mergeCell ref="B92:G92"/>
    <mergeCell ref="I92:O92"/>
    <mergeCell ref="B89:G89"/>
    <mergeCell ref="I89:X89"/>
    <mergeCell ref="B90:G90"/>
    <mergeCell ref="I90:O90"/>
    <mergeCell ref="B91:G91"/>
    <mergeCell ref="I91:T91"/>
    <mergeCell ref="B86:G86"/>
    <mergeCell ref="I86:O86"/>
    <mergeCell ref="B87:G87"/>
    <mergeCell ref="I87:X87"/>
    <mergeCell ref="B88:G88"/>
    <mergeCell ref="I88:O88"/>
  </mergeCells>
  <pageMargins left="0.51181102362204722" right="0.31496062992125984" top="0.74803149606299213" bottom="0.74803149606299213" header="0.31496062992125984" footer="0.31496062992125984"/>
  <pageSetup paperSize="5" scale="81" orientation="portrait" r:id="rId1"/>
  <colBreaks count="1" manualBreakCount="1">
    <brk id="7" max="4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2"/>
  <sheetViews>
    <sheetView view="pageBreakPreview" zoomScale="80" zoomScaleNormal="100" zoomScaleSheetLayoutView="80" workbookViewId="0">
      <selection activeCell="D25" sqref="D25"/>
    </sheetView>
  </sheetViews>
  <sheetFormatPr defaultRowHeight="15.75" x14ac:dyDescent="0.25"/>
  <cols>
    <col min="1" max="1" width="7.42578125" style="108" customWidth="1"/>
    <col min="2" max="2" width="10.140625" style="4" customWidth="1"/>
    <col min="3" max="3" width="14" style="5" customWidth="1"/>
    <col min="4" max="4" width="24.7109375" style="5" customWidth="1"/>
    <col min="5" max="5" width="20.140625" style="5" customWidth="1"/>
    <col min="6" max="6" width="17.7109375" style="5" customWidth="1"/>
    <col min="7" max="7" width="18.5703125" style="5" customWidth="1"/>
    <col min="8" max="8" width="7.28515625" style="5" customWidth="1"/>
    <col min="9" max="9" width="9.28515625" style="5" customWidth="1"/>
    <col min="10" max="10" width="7.5703125" style="5" customWidth="1"/>
    <col min="11" max="11" width="10.42578125" style="5" customWidth="1"/>
    <col min="12" max="12" width="9.140625" style="5"/>
    <col min="13" max="14" width="9.42578125" style="5" customWidth="1"/>
    <col min="15" max="15" width="10.28515625" style="5" customWidth="1"/>
    <col min="16" max="16" width="10.140625" style="5" customWidth="1"/>
    <col min="17" max="17" width="9.140625" style="5"/>
    <col min="18" max="18" width="9.5703125" style="5" customWidth="1"/>
    <col min="19" max="19" width="9.140625" style="5" customWidth="1"/>
    <col min="20" max="16384" width="9.140625" style="5"/>
  </cols>
  <sheetData>
    <row r="1" spans="1:24" ht="16.5" customHeight="1" x14ac:dyDescent="0.25">
      <c r="A1" s="115"/>
      <c r="B1" s="7"/>
      <c r="C1" s="8"/>
      <c r="D1" s="8"/>
      <c r="E1" s="8"/>
      <c r="F1" s="8"/>
      <c r="G1" s="9"/>
      <c r="H1" s="115"/>
      <c r="I1" s="7"/>
      <c r="J1" s="8"/>
      <c r="K1" s="8"/>
      <c r="L1" s="8"/>
      <c r="M1" s="8"/>
      <c r="N1" s="9"/>
      <c r="O1" s="8"/>
      <c r="P1" s="26"/>
      <c r="U1" s="26"/>
      <c r="V1" s="26"/>
      <c r="W1" s="26"/>
      <c r="X1" s="26"/>
    </row>
    <row r="2" spans="1:24" ht="20.100000000000001" customHeight="1" x14ac:dyDescent="0.25">
      <c r="A2" s="1" t="s">
        <v>0</v>
      </c>
      <c r="B2" s="165" t="s">
        <v>22</v>
      </c>
      <c r="C2" s="166" t="s">
        <v>21</v>
      </c>
      <c r="D2" s="166"/>
      <c r="E2" s="166"/>
      <c r="F2" s="166"/>
      <c r="G2" s="166"/>
      <c r="H2" s="1" t="s">
        <v>0</v>
      </c>
      <c r="I2" s="165" t="s">
        <v>22</v>
      </c>
      <c r="J2" s="170" t="s">
        <v>21</v>
      </c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26"/>
      <c r="V2" s="26"/>
      <c r="W2" s="26"/>
      <c r="X2" s="26"/>
    </row>
    <row r="3" spans="1:24" ht="20.100000000000001" customHeight="1" x14ac:dyDescent="0.25">
      <c r="A3" s="2" t="s">
        <v>1</v>
      </c>
      <c r="B3" s="159"/>
      <c r="C3" s="150" t="s">
        <v>23</v>
      </c>
      <c r="D3" s="150"/>
      <c r="E3" s="150"/>
      <c r="F3" s="150"/>
      <c r="G3" s="150"/>
      <c r="H3" s="2" t="s">
        <v>1</v>
      </c>
      <c r="I3" s="159"/>
      <c r="J3" s="150" t="s">
        <v>23</v>
      </c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24" x14ac:dyDescent="0.25">
      <c r="D4" s="159">
        <v>2022</v>
      </c>
      <c r="E4" s="159"/>
      <c r="F4" s="159"/>
      <c r="G4" s="159"/>
      <c r="H4" s="108"/>
      <c r="I4" s="4"/>
      <c r="K4" s="159">
        <v>2022</v>
      </c>
      <c r="L4" s="159"/>
      <c r="M4" s="159"/>
      <c r="N4" s="159"/>
      <c r="O4" s="159"/>
      <c r="P4" s="159"/>
      <c r="Q4" s="159"/>
      <c r="R4" s="159"/>
      <c r="S4" s="159"/>
      <c r="T4" s="159"/>
      <c r="U4" s="72"/>
      <c r="V4" s="72"/>
      <c r="W4" s="72"/>
      <c r="X4" s="72"/>
    </row>
    <row r="5" spans="1:24" ht="4.5" customHeight="1" thickBot="1" x14ac:dyDescent="0.3">
      <c r="F5" s="10"/>
      <c r="G5" s="10"/>
      <c r="H5" s="108"/>
      <c r="I5" s="4"/>
      <c r="M5" s="10"/>
      <c r="N5" s="10"/>
    </row>
    <row r="6" spans="1:24" ht="21" customHeight="1" thickTop="1" x14ac:dyDescent="0.25">
      <c r="A6" s="160" t="s">
        <v>2</v>
      </c>
      <c r="B6" s="160"/>
      <c r="C6" s="160"/>
      <c r="D6" s="163" t="s">
        <v>60</v>
      </c>
      <c r="E6" s="164" t="s">
        <v>59</v>
      </c>
      <c r="F6" s="164"/>
      <c r="G6" s="164"/>
      <c r="H6" s="160" t="s">
        <v>2</v>
      </c>
      <c r="I6" s="160"/>
      <c r="J6" s="160"/>
      <c r="K6" s="163" t="s">
        <v>58</v>
      </c>
      <c r="L6" s="163"/>
      <c r="M6" s="163"/>
      <c r="N6" s="163"/>
      <c r="O6" s="163"/>
      <c r="P6" s="163"/>
      <c r="Q6" s="163"/>
      <c r="R6" s="163"/>
      <c r="S6" s="163"/>
      <c r="T6" s="163"/>
    </row>
    <row r="7" spans="1:24" ht="20.100000000000001" customHeight="1" x14ac:dyDescent="0.25">
      <c r="A7" s="161"/>
      <c r="B7" s="161"/>
      <c r="C7" s="161"/>
      <c r="D7" s="153"/>
      <c r="E7" s="20" t="s">
        <v>31</v>
      </c>
      <c r="F7" s="20" t="s">
        <v>30</v>
      </c>
      <c r="G7" s="114" t="s">
        <v>55</v>
      </c>
      <c r="H7" s="161"/>
      <c r="I7" s="161"/>
      <c r="J7" s="161"/>
      <c r="K7" s="158"/>
      <c r="L7" s="158"/>
      <c r="M7" s="158"/>
      <c r="N7" s="158"/>
      <c r="O7" s="158"/>
      <c r="P7" s="158"/>
      <c r="Q7" s="158"/>
      <c r="R7" s="158"/>
      <c r="S7" s="158"/>
      <c r="T7" s="158"/>
    </row>
    <row r="8" spans="1:24" ht="20.100000000000001" customHeight="1" x14ac:dyDescent="0.25">
      <c r="A8" s="161"/>
      <c r="B8" s="161"/>
      <c r="C8" s="161"/>
      <c r="D8" s="153"/>
      <c r="E8" s="114" t="s">
        <v>32</v>
      </c>
      <c r="F8" s="114" t="s">
        <v>29</v>
      </c>
      <c r="G8" s="114" t="s">
        <v>56</v>
      </c>
      <c r="H8" s="161"/>
      <c r="I8" s="161"/>
      <c r="J8" s="161"/>
      <c r="K8" s="157" t="s">
        <v>64</v>
      </c>
      <c r="L8" s="152" t="s">
        <v>68</v>
      </c>
      <c r="M8" s="153" t="s">
        <v>63</v>
      </c>
      <c r="N8" s="147" t="s">
        <v>29</v>
      </c>
      <c r="O8" s="157" t="s">
        <v>66</v>
      </c>
      <c r="P8" s="152" t="s">
        <v>70</v>
      </c>
      <c r="Q8" s="157" t="s">
        <v>65</v>
      </c>
      <c r="R8" s="157" t="s">
        <v>96</v>
      </c>
      <c r="S8" s="152" t="s">
        <v>69</v>
      </c>
      <c r="T8" s="147" t="s">
        <v>67</v>
      </c>
    </row>
    <row r="9" spans="1:24" ht="20.100000000000001" customHeight="1" x14ac:dyDescent="0.25">
      <c r="A9" s="162"/>
      <c r="B9" s="162"/>
      <c r="C9" s="162"/>
      <c r="D9" s="158"/>
      <c r="E9" s="7"/>
      <c r="F9" s="7"/>
      <c r="G9" s="115" t="s">
        <v>57</v>
      </c>
      <c r="H9" s="162"/>
      <c r="I9" s="162"/>
      <c r="J9" s="162"/>
      <c r="K9" s="158"/>
      <c r="L9" s="158"/>
      <c r="M9" s="153"/>
      <c r="N9" s="147"/>
      <c r="O9" s="157"/>
      <c r="P9" s="158"/>
      <c r="Q9" s="157"/>
      <c r="R9" s="157"/>
      <c r="S9" s="158"/>
      <c r="T9" s="147"/>
    </row>
    <row r="10" spans="1:24" ht="14.25" customHeight="1" x14ac:dyDescent="0.25">
      <c r="A10" s="155" t="s">
        <v>3</v>
      </c>
      <c r="B10" s="156"/>
      <c r="C10" s="156"/>
      <c r="D10" s="113" t="s">
        <v>4</v>
      </c>
      <c r="E10" s="113" t="s">
        <v>5</v>
      </c>
      <c r="F10" s="113" t="s">
        <v>6</v>
      </c>
      <c r="G10" s="113" t="s">
        <v>7</v>
      </c>
      <c r="H10" s="155" t="s">
        <v>3</v>
      </c>
      <c r="I10" s="156"/>
      <c r="J10" s="156"/>
      <c r="K10" s="113" t="s">
        <v>4</v>
      </c>
      <c r="L10" s="113" t="s">
        <v>4</v>
      </c>
      <c r="M10" s="113" t="s">
        <v>6</v>
      </c>
      <c r="N10" s="113" t="s">
        <v>7</v>
      </c>
      <c r="O10" s="113" t="s">
        <v>33</v>
      </c>
      <c r="P10" s="113" t="s">
        <v>72</v>
      </c>
      <c r="Q10" s="113" t="s">
        <v>73</v>
      </c>
      <c r="R10" s="117"/>
      <c r="S10" s="113" t="s">
        <v>74</v>
      </c>
      <c r="T10" s="113" t="s">
        <v>75</v>
      </c>
    </row>
    <row r="11" spans="1:24" ht="15" customHeight="1" x14ac:dyDescent="0.25">
      <c r="A11" s="17" t="s">
        <v>8</v>
      </c>
      <c r="B11" s="151" t="s">
        <v>44</v>
      </c>
      <c r="C11" s="151"/>
      <c r="D11" s="15">
        <v>0</v>
      </c>
      <c r="E11" s="15">
        <v>0</v>
      </c>
      <c r="F11" s="15">
        <v>0</v>
      </c>
      <c r="G11" s="15">
        <v>2</v>
      </c>
      <c r="H11" s="17" t="s">
        <v>8</v>
      </c>
      <c r="I11" s="151" t="s">
        <v>44</v>
      </c>
      <c r="J11" s="151"/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</row>
    <row r="12" spans="1:24" ht="15" customHeight="1" x14ac:dyDescent="0.25">
      <c r="A12" s="17" t="s">
        <v>9</v>
      </c>
      <c r="B12" s="151" t="s">
        <v>71</v>
      </c>
      <c r="C12" s="151"/>
      <c r="D12" s="17">
        <v>0</v>
      </c>
      <c r="E12" s="17">
        <v>0</v>
      </c>
      <c r="F12" s="17">
        <v>0</v>
      </c>
      <c r="G12" s="17">
        <v>2</v>
      </c>
      <c r="H12" s="17" t="s">
        <v>9</v>
      </c>
      <c r="I12" s="151" t="s">
        <v>71</v>
      </c>
      <c r="J12" s="151"/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</row>
    <row r="13" spans="1:24" ht="15" customHeight="1" x14ac:dyDescent="0.25">
      <c r="A13" s="17" t="s">
        <v>10</v>
      </c>
      <c r="B13" s="151" t="s">
        <v>43</v>
      </c>
      <c r="C13" s="151"/>
      <c r="D13" s="13">
        <v>55</v>
      </c>
      <c r="E13" s="13">
        <v>0</v>
      </c>
      <c r="F13" s="17">
        <v>0</v>
      </c>
      <c r="G13" s="17">
        <v>5</v>
      </c>
      <c r="H13" s="17" t="s">
        <v>10</v>
      </c>
      <c r="I13" s="151" t="s">
        <v>43</v>
      </c>
      <c r="J13" s="151"/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</row>
    <row r="14" spans="1:24" ht="15" customHeight="1" x14ac:dyDescent="0.25">
      <c r="A14" s="17" t="s">
        <v>11</v>
      </c>
      <c r="B14" s="151" t="s">
        <v>42</v>
      </c>
      <c r="C14" s="151"/>
      <c r="D14" s="17">
        <v>0</v>
      </c>
      <c r="E14" s="17">
        <v>0</v>
      </c>
      <c r="F14" s="17">
        <v>0</v>
      </c>
      <c r="G14" s="17">
        <v>2</v>
      </c>
      <c r="H14" s="17" t="s">
        <v>11</v>
      </c>
      <c r="I14" s="151" t="s">
        <v>42</v>
      </c>
      <c r="J14" s="151"/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</row>
    <row r="15" spans="1:24" ht="15" customHeight="1" x14ac:dyDescent="0.25">
      <c r="A15" s="17" t="s">
        <v>12</v>
      </c>
      <c r="B15" s="151" t="s">
        <v>41</v>
      </c>
      <c r="C15" s="151"/>
      <c r="D15" s="13">
        <v>0</v>
      </c>
      <c r="E15" s="17">
        <v>0</v>
      </c>
      <c r="F15" s="17">
        <v>0</v>
      </c>
      <c r="G15" s="17">
        <v>2</v>
      </c>
      <c r="H15" s="17" t="s">
        <v>12</v>
      </c>
      <c r="I15" s="151" t="s">
        <v>41</v>
      </c>
      <c r="J15" s="151"/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</row>
    <row r="16" spans="1:24" ht="15" customHeight="1" x14ac:dyDescent="0.25">
      <c r="A16" s="17" t="s">
        <v>13</v>
      </c>
      <c r="B16" s="151" t="s">
        <v>40</v>
      </c>
      <c r="C16" s="151"/>
      <c r="D16" s="13">
        <v>14</v>
      </c>
      <c r="E16" s="17">
        <v>0</v>
      </c>
      <c r="F16" s="13">
        <v>0</v>
      </c>
      <c r="G16" s="17">
        <v>6</v>
      </c>
      <c r="H16" s="17" t="s">
        <v>13</v>
      </c>
      <c r="I16" s="151" t="s">
        <v>40</v>
      </c>
      <c r="J16" s="151"/>
      <c r="K16" s="17">
        <v>0</v>
      </c>
      <c r="L16" s="17">
        <v>0</v>
      </c>
      <c r="M16" s="17">
        <v>0</v>
      </c>
      <c r="N16" s="17">
        <v>1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</row>
    <row r="17" spans="1:24" ht="15" customHeight="1" x14ac:dyDescent="0.25">
      <c r="A17" s="17" t="s">
        <v>14</v>
      </c>
      <c r="B17" s="151" t="s">
        <v>39</v>
      </c>
      <c r="C17" s="151"/>
      <c r="D17" s="13">
        <v>28</v>
      </c>
      <c r="E17" s="17">
        <v>0</v>
      </c>
      <c r="F17" s="17">
        <v>0</v>
      </c>
      <c r="G17" s="17">
        <v>0</v>
      </c>
      <c r="H17" s="17" t="s">
        <v>14</v>
      </c>
      <c r="I17" s="151" t="s">
        <v>39</v>
      </c>
      <c r="J17" s="151"/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</row>
    <row r="18" spans="1:24" ht="15" customHeight="1" x14ac:dyDescent="0.25">
      <c r="A18" s="17" t="s">
        <v>15</v>
      </c>
      <c r="B18" s="151" t="s">
        <v>38</v>
      </c>
      <c r="C18" s="151"/>
      <c r="D18" s="13">
        <v>18</v>
      </c>
      <c r="E18" s="17">
        <v>0</v>
      </c>
      <c r="F18" s="17">
        <v>0</v>
      </c>
      <c r="G18" s="17">
        <v>0</v>
      </c>
      <c r="H18" s="17" t="s">
        <v>15</v>
      </c>
      <c r="I18" s="151" t="s">
        <v>38</v>
      </c>
      <c r="J18" s="151"/>
      <c r="K18" s="17">
        <v>0</v>
      </c>
      <c r="L18" s="17">
        <v>0</v>
      </c>
      <c r="M18" s="17">
        <v>0</v>
      </c>
      <c r="N18" s="17">
        <v>2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</row>
    <row r="19" spans="1:24" ht="15" customHeight="1" x14ac:dyDescent="0.25">
      <c r="A19" s="17" t="s">
        <v>16</v>
      </c>
      <c r="B19" s="151" t="s">
        <v>37</v>
      </c>
      <c r="C19" s="151"/>
      <c r="D19" s="13">
        <v>25</v>
      </c>
      <c r="E19" s="17">
        <v>0</v>
      </c>
      <c r="F19" s="17">
        <v>0</v>
      </c>
      <c r="G19" s="17">
        <v>2</v>
      </c>
      <c r="H19" s="17" t="s">
        <v>16</v>
      </c>
      <c r="I19" s="151" t="s">
        <v>37</v>
      </c>
      <c r="J19" s="151"/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</row>
    <row r="20" spans="1:24" ht="15" customHeight="1" x14ac:dyDescent="0.25">
      <c r="A20" s="17" t="s">
        <v>17</v>
      </c>
      <c r="B20" s="151" t="s">
        <v>36</v>
      </c>
      <c r="C20" s="151"/>
      <c r="D20" s="13">
        <v>20</v>
      </c>
      <c r="E20" s="17">
        <v>0</v>
      </c>
      <c r="F20" s="17">
        <v>0</v>
      </c>
      <c r="G20" s="17">
        <v>0</v>
      </c>
      <c r="H20" s="17" t="s">
        <v>17</v>
      </c>
      <c r="I20" s="151" t="s">
        <v>36</v>
      </c>
      <c r="J20" s="151"/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</row>
    <row r="21" spans="1:24" ht="15" customHeight="1" x14ac:dyDescent="0.25">
      <c r="A21" s="17" t="s">
        <v>18</v>
      </c>
      <c r="B21" s="151" t="s">
        <v>34</v>
      </c>
      <c r="C21" s="151"/>
      <c r="D21" s="13">
        <v>62</v>
      </c>
      <c r="E21" s="17">
        <v>0</v>
      </c>
      <c r="F21" s="17">
        <v>0</v>
      </c>
      <c r="G21" s="17">
        <v>2</v>
      </c>
      <c r="H21" s="17" t="s">
        <v>18</v>
      </c>
      <c r="I21" s="151" t="s">
        <v>34</v>
      </c>
      <c r="J21" s="151"/>
      <c r="K21" s="17">
        <v>0</v>
      </c>
      <c r="L21" s="17">
        <v>0</v>
      </c>
      <c r="M21" s="17">
        <v>0</v>
      </c>
      <c r="N21" s="17">
        <v>2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</row>
    <row r="22" spans="1:24" ht="15" customHeight="1" x14ac:dyDescent="0.25">
      <c r="A22" s="17" t="s">
        <v>19</v>
      </c>
      <c r="B22" s="151" t="s">
        <v>35</v>
      </c>
      <c r="C22" s="151"/>
      <c r="D22" s="13">
        <v>14</v>
      </c>
      <c r="E22" s="17">
        <v>0</v>
      </c>
      <c r="F22" s="17">
        <v>0</v>
      </c>
      <c r="G22" s="17">
        <v>0</v>
      </c>
      <c r="H22" s="17" t="s">
        <v>19</v>
      </c>
      <c r="I22" s="151" t="s">
        <v>35</v>
      </c>
      <c r="J22" s="151"/>
      <c r="K22" s="17">
        <v>0</v>
      </c>
      <c r="L22" s="17">
        <v>0</v>
      </c>
      <c r="M22" s="19">
        <v>6</v>
      </c>
      <c r="N22" s="17">
        <v>9</v>
      </c>
      <c r="O22" s="17">
        <v>0</v>
      </c>
      <c r="P22" s="17">
        <v>0</v>
      </c>
      <c r="Q22" s="17">
        <v>0</v>
      </c>
      <c r="R22" s="17">
        <v>1</v>
      </c>
      <c r="S22" s="17">
        <v>0</v>
      </c>
      <c r="T22" s="17">
        <v>0</v>
      </c>
    </row>
    <row r="23" spans="1:24" ht="15" customHeight="1" x14ac:dyDescent="0.25">
      <c r="A23" s="167" t="s">
        <v>20</v>
      </c>
      <c r="B23" s="167"/>
      <c r="C23" s="123">
        <v>2022</v>
      </c>
      <c r="D23" s="124">
        <f>D11+D12+D13+D14+D15+D16+D17+D18+D19+D20+D21+D22</f>
        <v>236</v>
      </c>
      <c r="E23" s="125">
        <v>1</v>
      </c>
      <c r="F23" s="125">
        <f>F11+F12+F13+F14+F15+F16+F17+F18+F19+F20+F21+F22</f>
        <v>0</v>
      </c>
      <c r="G23" s="126">
        <f>G11+G12+G13+G14+G15+G16+G17+G18+G19+G20+G21+G22</f>
        <v>23</v>
      </c>
      <c r="H23" s="167" t="s">
        <v>20</v>
      </c>
      <c r="I23" s="167"/>
      <c r="J23" s="123">
        <v>2022</v>
      </c>
      <c r="K23" s="121">
        <f>SUM(K11:K22)</f>
        <v>0</v>
      </c>
      <c r="L23" s="121">
        <f t="shared" ref="L23:T23" si="0">SUM(L11:L22)</f>
        <v>0</v>
      </c>
      <c r="M23" s="122">
        <v>0</v>
      </c>
      <c r="N23" s="121">
        <v>12</v>
      </c>
      <c r="O23" s="121">
        <v>8</v>
      </c>
      <c r="P23" s="121">
        <f t="shared" si="0"/>
        <v>0</v>
      </c>
      <c r="Q23" s="121">
        <f t="shared" si="0"/>
        <v>0</v>
      </c>
      <c r="R23" s="121">
        <v>0</v>
      </c>
      <c r="S23" s="121">
        <f t="shared" si="0"/>
        <v>0</v>
      </c>
      <c r="T23" s="121">
        <f t="shared" si="0"/>
        <v>0</v>
      </c>
    </row>
    <row r="24" spans="1:24" ht="15" customHeight="1" x14ac:dyDescent="0.25">
      <c r="A24" s="168"/>
      <c r="B24" s="168"/>
      <c r="C24" s="145">
        <v>2021</v>
      </c>
      <c r="D24" s="129">
        <v>272</v>
      </c>
      <c r="E24" s="127">
        <v>0</v>
      </c>
      <c r="F24" s="127">
        <f>F12+F13+F14+F15+F16+F17+F18+F19+F20+F21+F22+F23</f>
        <v>0</v>
      </c>
      <c r="G24" s="128">
        <v>37</v>
      </c>
      <c r="H24" s="168"/>
      <c r="I24" s="168"/>
      <c r="J24" s="120">
        <v>2021</v>
      </c>
      <c r="K24" s="122">
        <v>0</v>
      </c>
      <c r="L24" s="122">
        <v>0</v>
      </c>
      <c r="M24" s="122">
        <v>6</v>
      </c>
      <c r="N24" s="122">
        <v>14</v>
      </c>
      <c r="O24" s="122">
        <v>0</v>
      </c>
      <c r="P24" s="122">
        <v>0</v>
      </c>
      <c r="Q24" s="122">
        <v>0</v>
      </c>
      <c r="R24" s="122">
        <v>1</v>
      </c>
      <c r="S24" s="122">
        <v>0</v>
      </c>
      <c r="T24" s="122">
        <v>0</v>
      </c>
    </row>
    <row r="25" spans="1:24" ht="15" customHeight="1" x14ac:dyDescent="0.25">
      <c r="A25" s="168"/>
      <c r="B25" s="168"/>
      <c r="C25" s="145">
        <v>2020</v>
      </c>
      <c r="D25" s="146">
        <v>289</v>
      </c>
      <c r="E25" s="127">
        <v>3</v>
      </c>
      <c r="F25" s="127">
        <v>14</v>
      </c>
      <c r="G25" s="128">
        <v>37</v>
      </c>
      <c r="H25" s="168"/>
      <c r="I25" s="168"/>
      <c r="J25" s="146">
        <v>2020</v>
      </c>
      <c r="K25" s="122">
        <v>0</v>
      </c>
      <c r="L25" s="122">
        <v>0</v>
      </c>
      <c r="M25" s="122">
        <v>8</v>
      </c>
      <c r="N25" s="122">
        <v>5</v>
      </c>
      <c r="O25" s="122">
        <v>8</v>
      </c>
      <c r="P25" s="122">
        <v>0</v>
      </c>
      <c r="Q25" s="122">
        <v>0</v>
      </c>
      <c r="R25" s="122">
        <v>0</v>
      </c>
      <c r="S25" s="122">
        <v>0</v>
      </c>
      <c r="T25" s="122">
        <v>0</v>
      </c>
    </row>
    <row r="26" spans="1:24" ht="15" customHeight="1" x14ac:dyDescent="0.25">
      <c r="A26" s="168"/>
      <c r="B26" s="168"/>
      <c r="C26" s="114"/>
      <c r="D26" s="13"/>
      <c r="E26" s="114"/>
      <c r="F26" s="114"/>
      <c r="G26" s="114"/>
      <c r="H26" s="168"/>
      <c r="I26" s="168"/>
      <c r="J26" s="114"/>
      <c r="K26" s="114"/>
      <c r="L26" s="114"/>
      <c r="M26" s="114"/>
      <c r="N26" s="114"/>
      <c r="O26" s="114"/>
      <c r="P26" s="114"/>
      <c r="Q26" s="114"/>
      <c r="R26" s="119"/>
      <c r="S26" s="114"/>
      <c r="T26" s="114"/>
    </row>
    <row r="27" spans="1:24" ht="15" customHeight="1" thickBot="1" x14ac:dyDescent="0.3">
      <c r="A27" s="169"/>
      <c r="B27" s="169"/>
      <c r="C27" s="94">
        <v>2016</v>
      </c>
      <c r="D27" s="96">
        <v>813</v>
      </c>
      <c r="E27" s="94">
        <v>2</v>
      </c>
      <c r="F27" s="94">
        <v>21</v>
      </c>
      <c r="G27" s="96">
        <v>44</v>
      </c>
      <c r="H27" s="169"/>
      <c r="I27" s="169"/>
      <c r="J27" s="94">
        <v>2016</v>
      </c>
      <c r="K27" s="95" t="s">
        <v>26</v>
      </c>
      <c r="L27" s="95" t="s">
        <v>26</v>
      </c>
      <c r="M27" s="95" t="s">
        <v>26</v>
      </c>
      <c r="N27" s="95" t="s">
        <v>26</v>
      </c>
      <c r="O27" s="95" t="s">
        <v>26</v>
      </c>
      <c r="P27" s="95" t="s">
        <v>26</v>
      </c>
      <c r="Q27" s="95" t="s">
        <v>26</v>
      </c>
      <c r="R27" s="95"/>
      <c r="S27" s="95" t="s">
        <v>26</v>
      </c>
      <c r="T27" s="95" t="s">
        <v>26</v>
      </c>
    </row>
    <row r="28" spans="1:24" ht="19.5" customHeight="1" thickTop="1" x14ac:dyDescent="0.25">
      <c r="A28" s="151" t="s">
        <v>24</v>
      </c>
      <c r="B28" s="151"/>
      <c r="H28" s="151" t="s">
        <v>24</v>
      </c>
      <c r="I28" s="151"/>
    </row>
    <row r="29" spans="1:24" ht="30.75" customHeight="1" x14ac:dyDescent="0.25">
      <c r="A29" s="30" t="s">
        <v>8</v>
      </c>
      <c r="B29" s="148" t="s">
        <v>62</v>
      </c>
      <c r="C29" s="148"/>
      <c r="D29" s="148"/>
      <c r="E29" s="148"/>
      <c r="F29" s="148"/>
      <c r="G29" s="148"/>
      <c r="H29" s="30" t="s">
        <v>8</v>
      </c>
      <c r="I29" s="148" t="s">
        <v>62</v>
      </c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10"/>
      <c r="V29" s="110"/>
      <c r="W29" s="110"/>
      <c r="X29" s="110"/>
    </row>
    <row r="30" spans="1:24" ht="24.95" customHeight="1" x14ac:dyDescent="0.25">
      <c r="A30" s="24" t="s">
        <v>9</v>
      </c>
      <c r="B30" s="148" t="s">
        <v>61</v>
      </c>
      <c r="C30" s="148"/>
      <c r="D30" s="148"/>
      <c r="E30" s="148"/>
      <c r="F30" s="148"/>
      <c r="G30" s="148"/>
      <c r="H30" s="24" t="s">
        <v>9</v>
      </c>
      <c r="I30" s="148" t="s">
        <v>61</v>
      </c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</row>
    <row r="31" spans="1:24" ht="24.95" customHeight="1" x14ac:dyDescent="0.25">
      <c r="A31" s="31" t="s">
        <v>26</v>
      </c>
      <c r="B31" s="148" t="s">
        <v>53</v>
      </c>
      <c r="C31" s="148"/>
      <c r="D31" s="148"/>
      <c r="E31" s="148"/>
      <c r="F31" s="148"/>
      <c r="G31" s="148"/>
      <c r="H31" s="31" t="s">
        <v>26</v>
      </c>
      <c r="I31" s="148" t="s">
        <v>53</v>
      </c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</row>
    <row r="32" spans="1:24" ht="24.95" customHeight="1" x14ac:dyDescent="0.25">
      <c r="A32" s="31" t="s">
        <v>26</v>
      </c>
      <c r="B32" s="149" t="s">
        <v>54</v>
      </c>
      <c r="C32" s="149"/>
      <c r="D32" s="149"/>
      <c r="E32" s="149"/>
      <c r="F32" s="149"/>
      <c r="G32" s="149"/>
      <c r="H32" s="31" t="s">
        <v>26</v>
      </c>
      <c r="I32" s="148" t="s">
        <v>54</v>
      </c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</row>
    <row r="33" spans="1:24" ht="24.95" customHeight="1" x14ac:dyDescent="0.25">
      <c r="A33" s="31" t="s">
        <v>26</v>
      </c>
      <c r="B33" s="148" t="s">
        <v>52</v>
      </c>
      <c r="C33" s="148"/>
      <c r="D33" s="148"/>
      <c r="E33" s="148"/>
      <c r="F33" s="148"/>
      <c r="G33" s="148"/>
      <c r="H33" s="31" t="s">
        <v>26</v>
      </c>
      <c r="I33" s="148" t="s">
        <v>52</v>
      </c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</row>
    <row r="34" spans="1:24" ht="24.95" customHeight="1" x14ac:dyDescent="0.25">
      <c r="A34" s="31" t="s">
        <v>26</v>
      </c>
      <c r="B34" s="148" t="s">
        <v>51</v>
      </c>
      <c r="C34" s="148"/>
      <c r="D34" s="148"/>
      <c r="E34" s="148"/>
      <c r="F34" s="148"/>
      <c r="G34" s="148"/>
      <c r="H34" s="31" t="s">
        <v>26</v>
      </c>
      <c r="I34" s="148" t="s">
        <v>51</v>
      </c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</row>
    <row r="35" spans="1:24" ht="24.95" customHeight="1" x14ac:dyDescent="0.25">
      <c r="A35" s="31" t="s">
        <v>26</v>
      </c>
      <c r="B35" s="148" t="s">
        <v>45</v>
      </c>
      <c r="C35" s="148"/>
      <c r="D35" s="148"/>
      <c r="E35" s="148"/>
      <c r="F35" s="148"/>
      <c r="G35" s="148"/>
      <c r="H35" s="31" t="s">
        <v>26</v>
      </c>
      <c r="I35" s="148" t="s">
        <v>45</v>
      </c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</row>
    <row r="36" spans="1:24" ht="24.95" customHeight="1" x14ac:dyDescent="0.25">
      <c r="A36" s="34" t="s">
        <v>26</v>
      </c>
      <c r="B36" s="148" t="s">
        <v>46</v>
      </c>
      <c r="C36" s="148"/>
      <c r="D36" s="148"/>
      <c r="E36" s="148"/>
      <c r="F36" s="148"/>
      <c r="G36" s="148"/>
      <c r="H36" s="31" t="s">
        <v>26</v>
      </c>
      <c r="I36" s="148" t="s">
        <v>46</v>
      </c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10"/>
      <c r="V36" s="110"/>
      <c r="W36" s="110"/>
      <c r="X36" s="110"/>
    </row>
    <row r="37" spans="1:24" ht="24.95" customHeight="1" x14ac:dyDescent="0.25">
      <c r="A37" s="31" t="s">
        <v>26</v>
      </c>
      <c r="B37" s="148" t="s">
        <v>47</v>
      </c>
      <c r="C37" s="148"/>
      <c r="D37" s="148"/>
      <c r="E37" s="148"/>
      <c r="F37" s="148"/>
      <c r="G37" s="148"/>
      <c r="H37" s="31" t="s">
        <v>26</v>
      </c>
      <c r="I37" s="148" t="s">
        <v>47</v>
      </c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</row>
    <row r="38" spans="1:24" ht="24.95" customHeight="1" x14ac:dyDescent="0.25">
      <c r="A38" s="34" t="s">
        <v>26</v>
      </c>
      <c r="B38" s="148" t="s">
        <v>48</v>
      </c>
      <c r="C38" s="148"/>
      <c r="D38" s="148"/>
      <c r="E38" s="148"/>
      <c r="F38" s="148"/>
      <c r="G38" s="148"/>
      <c r="H38" s="31" t="s">
        <v>26</v>
      </c>
      <c r="I38" s="148" t="s">
        <v>48</v>
      </c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</row>
    <row r="39" spans="1:24" ht="24.95" customHeight="1" x14ac:dyDescent="0.25">
      <c r="A39" s="31" t="s">
        <v>26</v>
      </c>
      <c r="B39" s="148" t="s">
        <v>49</v>
      </c>
      <c r="C39" s="148"/>
      <c r="D39" s="148"/>
      <c r="E39" s="148"/>
      <c r="F39" s="148"/>
      <c r="G39" s="148"/>
      <c r="H39" s="31" t="s">
        <v>26</v>
      </c>
      <c r="I39" s="148" t="s">
        <v>49</v>
      </c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</row>
    <row r="40" spans="1:24" ht="24.95" customHeight="1" x14ac:dyDescent="0.25">
      <c r="A40" s="34" t="s">
        <v>26</v>
      </c>
      <c r="B40" s="148" t="s">
        <v>50</v>
      </c>
      <c r="C40" s="148"/>
      <c r="D40" s="148"/>
      <c r="E40" s="148"/>
      <c r="F40" s="148"/>
      <c r="G40" s="148"/>
      <c r="H40" s="31" t="s">
        <v>26</v>
      </c>
      <c r="I40" s="148" t="s">
        <v>50</v>
      </c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</row>
    <row r="41" spans="1:24" ht="5.25" customHeight="1" x14ac:dyDescent="0.25">
      <c r="B41" s="147"/>
      <c r="C41" s="147"/>
      <c r="D41" s="147"/>
      <c r="E41" s="147"/>
      <c r="F41" s="147"/>
      <c r="G41" s="147"/>
      <c r="H41" s="108"/>
      <c r="I41" s="147"/>
      <c r="J41" s="147"/>
      <c r="K41" s="147"/>
      <c r="L41" s="147"/>
      <c r="M41" s="147"/>
      <c r="N41" s="147"/>
      <c r="O41" s="147"/>
      <c r="P41" s="108"/>
    </row>
    <row r="42" spans="1:24" ht="24.95" customHeight="1" x14ac:dyDescent="0.25">
      <c r="A42" s="33" t="s">
        <v>25</v>
      </c>
      <c r="H42" s="33" t="s">
        <v>25</v>
      </c>
      <c r="I42" s="4"/>
    </row>
    <row r="43" spans="1:24" ht="24.95" customHeight="1" x14ac:dyDescent="0.25">
      <c r="A43" s="112" t="s">
        <v>27</v>
      </c>
      <c r="B43" s="112"/>
      <c r="C43" s="26"/>
      <c r="D43" s="26"/>
      <c r="E43" s="26"/>
      <c r="F43" s="26"/>
      <c r="G43" s="26"/>
      <c r="H43" s="112" t="s">
        <v>27</v>
      </c>
      <c r="I43" s="112"/>
      <c r="J43" s="26"/>
      <c r="K43" s="26"/>
      <c r="L43" s="26"/>
      <c r="M43" s="26"/>
      <c r="N43" s="26"/>
    </row>
    <row r="44" spans="1:24" ht="3.75" customHeight="1" thickBot="1" x14ac:dyDescent="0.3">
      <c r="H44" s="108"/>
      <c r="I44" s="4"/>
    </row>
    <row r="45" spans="1:24" ht="3.75" customHeight="1" thickTop="1" thickBot="1" x14ac:dyDescent="0.3">
      <c r="A45" s="27"/>
      <c r="B45" s="28"/>
      <c r="C45" s="29"/>
      <c r="D45" s="29"/>
      <c r="E45" s="29"/>
      <c r="F45" s="29"/>
      <c r="G45" s="29"/>
      <c r="H45" s="27"/>
      <c r="I45" s="28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6"/>
      <c r="V45" s="26"/>
      <c r="W45" s="26"/>
      <c r="X45" s="26"/>
    </row>
    <row r="46" spans="1:24" ht="24.95" customHeight="1" thickTop="1" x14ac:dyDescent="0.25">
      <c r="A46" s="32" t="s">
        <v>95</v>
      </c>
      <c r="H46" s="32" t="s">
        <v>95</v>
      </c>
      <c r="I46" s="4"/>
      <c r="U46" s="26"/>
      <c r="V46" s="26"/>
      <c r="W46" s="26"/>
      <c r="X46" s="26"/>
    </row>
    <row r="47" spans="1:24" ht="13.5" customHeight="1" x14ac:dyDescent="0.25"/>
    <row r="48" spans="1:24" hidden="1" x14ac:dyDescent="0.25">
      <c r="A48" s="115"/>
      <c r="B48" s="7"/>
      <c r="C48" s="8"/>
      <c r="D48" s="8"/>
      <c r="F48" s="8"/>
      <c r="G48" s="9"/>
      <c r="H48" s="115"/>
      <c r="I48" s="7"/>
      <c r="J48" s="8"/>
      <c r="K48" s="8"/>
      <c r="L48" s="8"/>
      <c r="M48" s="8"/>
      <c r="N48" s="9"/>
      <c r="O48" s="8"/>
      <c r="P48" s="26"/>
    </row>
    <row r="49" spans="1:24" hidden="1" x14ac:dyDescent="0.25">
      <c r="A49" s="1" t="s">
        <v>0</v>
      </c>
      <c r="B49" s="165" t="s">
        <v>22</v>
      </c>
      <c r="C49" s="166" t="s">
        <v>21</v>
      </c>
      <c r="D49" s="166"/>
      <c r="E49" s="166"/>
      <c r="F49" s="166"/>
      <c r="G49" s="166"/>
      <c r="H49" s="1" t="s">
        <v>0</v>
      </c>
      <c r="I49" s="165" t="s">
        <v>22</v>
      </c>
      <c r="J49" s="166" t="s">
        <v>21</v>
      </c>
      <c r="K49" s="166"/>
      <c r="L49" s="166"/>
      <c r="M49" s="166"/>
      <c r="N49" s="166"/>
      <c r="O49" s="166"/>
      <c r="P49" s="116"/>
      <c r="Q49" s="43"/>
      <c r="R49" s="43"/>
      <c r="S49" s="43"/>
      <c r="T49" s="43"/>
      <c r="U49" s="43"/>
      <c r="V49" s="43"/>
      <c r="W49" s="43"/>
      <c r="X49" s="43"/>
    </row>
    <row r="50" spans="1:24" hidden="1" x14ac:dyDescent="0.25">
      <c r="A50" s="2" t="s">
        <v>1</v>
      </c>
      <c r="B50" s="159"/>
      <c r="C50" s="150" t="s">
        <v>23</v>
      </c>
      <c r="D50" s="150"/>
      <c r="E50" s="150"/>
      <c r="F50" s="150"/>
      <c r="G50" s="150"/>
      <c r="H50" s="2" t="s">
        <v>1</v>
      </c>
      <c r="I50" s="159"/>
      <c r="J50" s="150" t="s">
        <v>23</v>
      </c>
      <c r="K50" s="150"/>
      <c r="L50" s="150"/>
      <c r="M50" s="150"/>
      <c r="N50" s="150"/>
      <c r="O50" s="150"/>
      <c r="P50" s="111"/>
    </row>
    <row r="51" spans="1:24" hidden="1" x14ac:dyDescent="0.25">
      <c r="D51" s="159">
        <v>2018</v>
      </c>
      <c r="E51" s="159"/>
      <c r="F51" s="159"/>
      <c r="G51" s="159"/>
      <c r="H51" s="108"/>
      <c r="I51" s="4"/>
      <c r="K51" s="159">
        <v>2018</v>
      </c>
      <c r="L51" s="159"/>
      <c r="M51" s="159"/>
      <c r="N51" s="159"/>
      <c r="O51" s="159"/>
      <c r="P51" s="159"/>
      <c r="Q51" s="159"/>
      <c r="R51" s="159"/>
      <c r="S51" s="159"/>
      <c r="T51" s="159"/>
      <c r="U51" s="72"/>
      <c r="V51" s="72"/>
      <c r="W51" s="72"/>
      <c r="X51" s="72"/>
    </row>
    <row r="52" spans="1:24" ht="16.5" hidden="1" thickBot="1" x14ac:dyDescent="0.3">
      <c r="F52" s="10"/>
      <c r="G52" s="10"/>
      <c r="H52" s="108"/>
      <c r="I52" s="4"/>
      <c r="M52" s="10"/>
      <c r="N52" s="10"/>
    </row>
    <row r="53" spans="1:24" ht="16.5" hidden="1" thickTop="1" x14ac:dyDescent="0.25">
      <c r="A53" s="160" t="s">
        <v>2</v>
      </c>
      <c r="B53" s="160"/>
      <c r="C53" s="160"/>
      <c r="D53" s="163" t="s">
        <v>60</v>
      </c>
      <c r="E53" s="164" t="s">
        <v>59</v>
      </c>
      <c r="F53" s="164"/>
      <c r="G53" s="164"/>
      <c r="H53" s="160" t="s">
        <v>2</v>
      </c>
      <c r="I53" s="160"/>
      <c r="J53" s="160"/>
      <c r="K53" s="163" t="s">
        <v>58</v>
      </c>
      <c r="L53" s="163"/>
      <c r="M53" s="163"/>
      <c r="N53" s="163"/>
      <c r="O53" s="163"/>
      <c r="P53" s="163"/>
      <c r="Q53" s="163"/>
      <c r="R53" s="163"/>
      <c r="S53" s="163"/>
      <c r="T53" s="163"/>
    </row>
    <row r="54" spans="1:24" hidden="1" x14ac:dyDescent="0.25">
      <c r="A54" s="161"/>
      <c r="B54" s="161"/>
      <c r="C54" s="161"/>
      <c r="D54" s="153"/>
      <c r="E54" s="20" t="s">
        <v>31</v>
      </c>
      <c r="F54" s="20" t="s">
        <v>30</v>
      </c>
      <c r="G54" s="114" t="s">
        <v>55</v>
      </c>
      <c r="H54" s="161"/>
      <c r="I54" s="161"/>
      <c r="J54" s="161"/>
      <c r="K54" s="158"/>
      <c r="L54" s="158"/>
      <c r="M54" s="158"/>
      <c r="N54" s="158"/>
      <c r="O54" s="158"/>
      <c r="P54" s="158"/>
      <c r="Q54" s="158"/>
      <c r="R54" s="158"/>
      <c r="S54" s="158"/>
      <c r="T54" s="158"/>
    </row>
    <row r="55" spans="1:24" hidden="1" x14ac:dyDescent="0.25">
      <c r="A55" s="161"/>
      <c r="B55" s="161"/>
      <c r="C55" s="161"/>
      <c r="D55" s="153"/>
      <c r="E55" s="114" t="s">
        <v>32</v>
      </c>
      <c r="F55" s="114" t="s">
        <v>29</v>
      </c>
      <c r="G55" s="114" t="s">
        <v>56</v>
      </c>
      <c r="H55" s="161"/>
      <c r="I55" s="161"/>
      <c r="J55" s="161"/>
      <c r="K55" s="157" t="s">
        <v>64</v>
      </c>
      <c r="L55" s="152" t="s">
        <v>68</v>
      </c>
      <c r="M55" s="153" t="s">
        <v>63</v>
      </c>
      <c r="N55" s="147" t="s">
        <v>29</v>
      </c>
      <c r="O55" s="157" t="s">
        <v>66</v>
      </c>
      <c r="P55" s="152" t="s">
        <v>70</v>
      </c>
      <c r="Q55" s="157" t="s">
        <v>65</v>
      </c>
      <c r="R55" s="118"/>
      <c r="S55" s="152" t="s">
        <v>69</v>
      </c>
      <c r="T55" s="147" t="s">
        <v>67</v>
      </c>
    </row>
    <row r="56" spans="1:24" hidden="1" x14ac:dyDescent="0.25">
      <c r="A56" s="162"/>
      <c r="B56" s="162"/>
      <c r="C56" s="162"/>
      <c r="D56" s="158"/>
      <c r="E56" s="7"/>
      <c r="F56" s="7"/>
      <c r="G56" s="115" t="s">
        <v>57</v>
      </c>
      <c r="H56" s="162"/>
      <c r="I56" s="162"/>
      <c r="J56" s="162"/>
      <c r="K56" s="158"/>
      <c r="L56" s="158"/>
      <c r="M56" s="153"/>
      <c r="N56" s="147"/>
      <c r="O56" s="157"/>
      <c r="P56" s="158"/>
      <c r="Q56" s="157"/>
      <c r="R56" s="118"/>
      <c r="S56" s="158"/>
      <c r="T56" s="147"/>
    </row>
    <row r="57" spans="1:24" hidden="1" x14ac:dyDescent="0.25">
      <c r="A57" s="155" t="s">
        <v>3</v>
      </c>
      <c r="B57" s="156"/>
      <c r="C57" s="156"/>
      <c r="D57" s="113" t="s">
        <v>4</v>
      </c>
      <c r="E57" s="113" t="s">
        <v>5</v>
      </c>
      <c r="F57" s="113" t="s">
        <v>6</v>
      </c>
      <c r="G57" s="113" t="s">
        <v>7</v>
      </c>
      <c r="H57" s="155" t="s">
        <v>3</v>
      </c>
      <c r="I57" s="156"/>
      <c r="J57" s="156"/>
      <c r="K57" s="113" t="s">
        <v>4</v>
      </c>
      <c r="L57" s="113" t="s">
        <v>4</v>
      </c>
      <c r="M57" s="113" t="s">
        <v>6</v>
      </c>
      <c r="N57" s="113" t="s">
        <v>7</v>
      </c>
      <c r="O57" s="113" t="s">
        <v>33</v>
      </c>
      <c r="P57" s="113" t="s">
        <v>72</v>
      </c>
      <c r="Q57" s="113" t="s">
        <v>73</v>
      </c>
      <c r="R57" s="117"/>
      <c r="S57" s="113" t="s">
        <v>74</v>
      </c>
      <c r="T57" s="113" t="s">
        <v>75</v>
      </c>
    </row>
    <row r="58" spans="1:24" hidden="1" x14ac:dyDescent="0.25">
      <c r="A58" s="17" t="s">
        <v>8</v>
      </c>
      <c r="B58" s="151" t="s">
        <v>44</v>
      </c>
      <c r="C58" s="151"/>
      <c r="D58" s="13">
        <v>0</v>
      </c>
      <c r="E58" s="14" t="s">
        <v>26</v>
      </c>
      <c r="F58" s="15" t="s">
        <v>26</v>
      </c>
      <c r="G58" s="15">
        <f>[1]REKAP!$C$11</f>
        <v>4</v>
      </c>
      <c r="H58" s="17" t="s">
        <v>8</v>
      </c>
      <c r="I58" s="151" t="s">
        <v>44</v>
      </c>
      <c r="J58" s="151"/>
      <c r="K58" s="17" t="s">
        <v>26</v>
      </c>
      <c r="L58" s="17" t="s">
        <v>26</v>
      </c>
      <c r="M58" s="24" t="s">
        <v>92</v>
      </c>
      <c r="N58" s="17" t="s">
        <v>26</v>
      </c>
      <c r="O58" s="17" t="s">
        <v>26</v>
      </c>
      <c r="P58" s="17" t="s">
        <v>26</v>
      </c>
      <c r="Q58" s="17" t="s">
        <v>26</v>
      </c>
      <c r="R58" s="17"/>
      <c r="S58" s="17" t="s">
        <v>26</v>
      </c>
      <c r="T58" s="17" t="s">
        <v>26</v>
      </c>
    </row>
    <row r="59" spans="1:24" hidden="1" x14ac:dyDescent="0.25">
      <c r="A59" s="17" t="s">
        <v>9</v>
      </c>
      <c r="B59" s="151" t="s">
        <v>71</v>
      </c>
      <c r="C59" s="151"/>
      <c r="D59" s="13">
        <v>49</v>
      </c>
      <c r="E59" s="16" t="s">
        <v>26</v>
      </c>
      <c r="F59" s="17" t="s">
        <v>26</v>
      </c>
      <c r="G59" s="17">
        <v>38</v>
      </c>
      <c r="H59" s="17" t="s">
        <v>9</v>
      </c>
      <c r="I59" s="151" t="s">
        <v>71</v>
      </c>
      <c r="J59" s="151"/>
      <c r="K59" s="17" t="s">
        <v>26</v>
      </c>
      <c r="L59" s="17" t="s">
        <v>26</v>
      </c>
      <c r="M59" s="17" t="s">
        <v>26</v>
      </c>
      <c r="N59" s="17" t="s">
        <v>26</v>
      </c>
      <c r="O59" s="17" t="s">
        <v>26</v>
      </c>
      <c r="P59" s="17" t="s">
        <v>26</v>
      </c>
      <c r="Q59" s="17" t="s">
        <v>26</v>
      </c>
      <c r="R59" s="17"/>
      <c r="S59" s="17" t="s">
        <v>26</v>
      </c>
      <c r="T59" s="17" t="s">
        <v>26</v>
      </c>
    </row>
    <row r="60" spans="1:24" hidden="1" x14ac:dyDescent="0.25">
      <c r="A60" s="17" t="s">
        <v>10</v>
      </c>
      <c r="B60" s="151" t="s">
        <v>43</v>
      </c>
      <c r="C60" s="151"/>
      <c r="D60" s="13">
        <v>90</v>
      </c>
      <c r="E60" s="16" t="s">
        <v>26</v>
      </c>
      <c r="F60" s="17" t="s">
        <v>26</v>
      </c>
      <c r="G60" s="17">
        <v>10</v>
      </c>
      <c r="H60" s="17" t="s">
        <v>10</v>
      </c>
      <c r="I60" s="151" t="s">
        <v>43</v>
      </c>
      <c r="J60" s="151"/>
      <c r="K60" s="17" t="s">
        <v>26</v>
      </c>
      <c r="L60" s="17" t="s">
        <v>26</v>
      </c>
      <c r="M60" s="17">
        <v>2</v>
      </c>
      <c r="N60" s="17" t="s">
        <v>26</v>
      </c>
      <c r="O60" s="17">
        <v>2</v>
      </c>
      <c r="P60" s="17" t="s">
        <v>26</v>
      </c>
      <c r="Q60" s="17" t="s">
        <v>26</v>
      </c>
      <c r="R60" s="17"/>
      <c r="S60" s="24" t="s">
        <v>26</v>
      </c>
      <c r="T60" s="17" t="s">
        <v>26</v>
      </c>
    </row>
    <row r="61" spans="1:24" hidden="1" x14ac:dyDescent="0.25">
      <c r="A61" s="17" t="s">
        <v>11</v>
      </c>
      <c r="B61" s="151" t="s">
        <v>42</v>
      </c>
      <c r="C61" s="151"/>
      <c r="D61" s="13">
        <v>24</v>
      </c>
      <c r="E61" s="16" t="s">
        <v>26</v>
      </c>
      <c r="F61" s="17" t="s">
        <v>26</v>
      </c>
      <c r="G61" s="17">
        <v>10</v>
      </c>
      <c r="H61" s="17" t="s">
        <v>11</v>
      </c>
      <c r="I61" s="151" t="s">
        <v>42</v>
      </c>
      <c r="J61" s="151"/>
      <c r="K61" s="17" t="s">
        <v>26</v>
      </c>
      <c r="L61" s="17" t="s">
        <v>26</v>
      </c>
      <c r="M61" s="17" t="s">
        <v>26</v>
      </c>
      <c r="N61" s="17" t="s">
        <v>26</v>
      </c>
      <c r="O61" s="17" t="s">
        <v>26</v>
      </c>
      <c r="P61" s="17" t="s">
        <v>26</v>
      </c>
      <c r="Q61" s="17" t="s">
        <v>26</v>
      </c>
      <c r="R61" s="17"/>
      <c r="S61" s="17" t="s">
        <v>26</v>
      </c>
      <c r="T61" s="17" t="s">
        <v>26</v>
      </c>
    </row>
    <row r="62" spans="1:24" hidden="1" x14ac:dyDescent="0.25">
      <c r="A62" s="17" t="s">
        <v>12</v>
      </c>
      <c r="B62" s="151" t="s">
        <v>41</v>
      </c>
      <c r="C62" s="151"/>
      <c r="D62" s="13">
        <v>0</v>
      </c>
      <c r="E62" s="16" t="s">
        <v>26</v>
      </c>
      <c r="F62" s="17" t="s">
        <v>26</v>
      </c>
      <c r="G62" s="17">
        <v>2</v>
      </c>
      <c r="H62" s="17" t="s">
        <v>12</v>
      </c>
      <c r="I62" s="151" t="s">
        <v>41</v>
      </c>
      <c r="J62" s="151"/>
      <c r="K62" s="17" t="s">
        <v>26</v>
      </c>
      <c r="L62" s="17" t="s">
        <v>26</v>
      </c>
      <c r="M62" s="17" t="s">
        <v>26</v>
      </c>
      <c r="N62" s="17" t="s">
        <v>26</v>
      </c>
      <c r="O62" s="17" t="s">
        <v>26</v>
      </c>
      <c r="P62" s="17" t="s">
        <v>26</v>
      </c>
      <c r="Q62" s="17" t="s">
        <v>26</v>
      </c>
      <c r="R62" s="17"/>
      <c r="S62" s="17" t="s">
        <v>26</v>
      </c>
      <c r="T62" s="17" t="s">
        <v>26</v>
      </c>
    </row>
    <row r="63" spans="1:24" hidden="1" x14ac:dyDescent="0.25">
      <c r="A63" s="17" t="s">
        <v>13</v>
      </c>
      <c r="B63" s="151" t="s">
        <v>40</v>
      </c>
      <c r="C63" s="151"/>
      <c r="D63" s="13">
        <v>0</v>
      </c>
      <c r="E63" s="16" t="s">
        <v>26</v>
      </c>
      <c r="F63" s="17" t="s">
        <v>26</v>
      </c>
      <c r="G63" s="17">
        <v>2</v>
      </c>
      <c r="H63" s="17" t="s">
        <v>13</v>
      </c>
      <c r="I63" s="151" t="s">
        <v>40</v>
      </c>
      <c r="J63" s="151"/>
      <c r="K63" s="17" t="s">
        <v>26</v>
      </c>
      <c r="L63" s="17" t="s">
        <v>26</v>
      </c>
      <c r="M63" s="17" t="s">
        <v>26</v>
      </c>
      <c r="N63" s="17" t="s">
        <v>26</v>
      </c>
      <c r="O63" s="17" t="s">
        <v>26</v>
      </c>
      <c r="P63" s="17" t="s">
        <v>26</v>
      </c>
      <c r="Q63" s="17" t="s">
        <v>26</v>
      </c>
      <c r="R63" s="17"/>
      <c r="S63" s="17" t="s">
        <v>26</v>
      </c>
      <c r="T63" s="17" t="s">
        <v>26</v>
      </c>
    </row>
    <row r="64" spans="1:24" hidden="1" x14ac:dyDescent="0.25">
      <c r="A64" s="17" t="s">
        <v>14</v>
      </c>
      <c r="B64" s="151" t="s">
        <v>39</v>
      </c>
      <c r="C64" s="151"/>
      <c r="D64" s="13">
        <v>62</v>
      </c>
      <c r="E64" s="17" t="s">
        <v>26</v>
      </c>
      <c r="F64" s="17" t="s">
        <v>26</v>
      </c>
      <c r="G64" s="17">
        <v>4</v>
      </c>
      <c r="H64" s="17" t="s">
        <v>14</v>
      </c>
      <c r="I64" s="151" t="s">
        <v>39</v>
      </c>
      <c r="J64" s="151"/>
      <c r="K64" s="17" t="s">
        <v>26</v>
      </c>
      <c r="L64" s="17" t="s">
        <v>26</v>
      </c>
      <c r="M64" s="17" t="s">
        <v>26</v>
      </c>
      <c r="N64" s="17" t="s">
        <v>26</v>
      </c>
      <c r="O64" s="17" t="s">
        <v>26</v>
      </c>
      <c r="P64" s="17" t="s">
        <v>26</v>
      </c>
      <c r="Q64" s="17" t="s">
        <v>26</v>
      </c>
      <c r="R64" s="17"/>
      <c r="S64" s="17" t="s">
        <v>26</v>
      </c>
      <c r="T64" s="17" t="s">
        <v>26</v>
      </c>
    </row>
    <row r="65" spans="1:24" hidden="1" x14ac:dyDescent="0.25">
      <c r="A65" s="17" t="s">
        <v>15</v>
      </c>
      <c r="B65" s="151" t="s">
        <v>38</v>
      </c>
      <c r="C65" s="151"/>
      <c r="D65" s="13">
        <v>22</v>
      </c>
      <c r="E65" s="17" t="s">
        <v>26</v>
      </c>
      <c r="F65" s="17" t="s">
        <v>26</v>
      </c>
      <c r="G65" s="17">
        <v>0</v>
      </c>
      <c r="H65" s="17" t="s">
        <v>15</v>
      </c>
      <c r="I65" s="151" t="s">
        <v>38</v>
      </c>
      <c r="J65" s="151"/>
      <c r="K65" s="17" t="s">
        <v>26</v>
      </c>
      <c r="L65" s="17" t="s">
        <v>26</v>
      </c>
      <c r="M65" s="17" t="s">
        <v>26</v>
      </c>
      <c r="N65" s="17" t="s">
        <v>26</v>
      </c>
      <c r="O65" s="17" t="s">
        <v>26</v>
      </c>
      <c r="P65" s="17" t="s">
        <v>26</v>
      </c>
      <c r="Q65" s="17" t="s">
        <v>26</v>
      </c>
      <c r="R65" s="17"/>
      <c r="S65" s="17" t="s">
        <v>26</v>
      </c>
      <c r="T65" s="17" t="s">
        <v>26</v>
      </c>
    </row>
    <row r="66" spans="1:24" hidden="1" x14ac:dyDescent="0.25">
      <c r="A66" s="17" t="s">
        <v>16</v>
      </c>
      <c r="B66" s="151" t="s">
        <v>37</v>
      </c>
      <c r="C66" s="151"/>
      <c r="D66" s="13">
        <v>19</v>
      </c>
      <c r="E66" s="17">
        <v>5</v>
      </c>
      <c r="F66" s="17">
        <v>10</v>
      </c>
      <c r="G66" s="17">
        <v>23</v>
      </c>
      <c r="H66" s="17" t="s">
        <v>16</v>
      </c>
      <c r="I66" s="151" t="s">
        <v>37</v>
      </c>
      <c r="J66" s="151"/>
      <c r="K66" s="17" t="s">
        <v>26</v>
      </c>
      <c r="L66" s="17" t="s">
        <v>26</v>
      </c>
      <c r="M66" s="17">
        <v>2</v>
      </c>
      <c r="N66" s="17" t="s">
        <v>26</v>
      </c>
      <c r="O66" s="17" t="s">
        <v>26</v>
      </c>
      <c r="P66" s="17" t="s">
        <v>26</v>
      </c>
      <c r="Q66" s="17" t="s">
        <v>26</v>
      </c>
      <c r="R66" s="17"/>
      <c r="S66" s="17" t="s">
        <v>26</v>
      </c>
      <c r="T66" s="24" t="s">
        <v>26</v>
      </c>
    </row>
    <row r="67" spans="1:24" hidden="1" x14ac:dyDescent="0.25">
      <c r="A67" s="17" t="s">
        <v>17</v>
      </c>
      <c r="B67" s="151" t="s">
        <v>36</v>
      </c>
      <c r="C67" s="151"/>
      <c r="D67" s="13">
        <v>55</v>
      </c>
      <c r="E67" s="17" t="s">
        <v>26</v>
      </c>
      <c r="F67" s="17" t="s">
        <v>26</v>
      </c>
      <c r="G67" s="17">
        <v>0</v>
      </c>
      <c r="H67" s="17" t="s">
        <v>17</v>
      </c>
      <c r="I67" s="151" t="s">
        <v>36</v>
      </c>
      <c r="J67" s="151"/>
      <c r="K67" s="17" t="s">
        <v>26</v>
      </c>
      <c r="L67" s="17" t="s">
        <v>26</v>
      </c>
      <c r="M67" s="24">
        <v>6</v>
      </c>
      <c r="N67" s="24">
        <v>4</v>
      </c>
      <c r="O67" s="17" t="s">
        <v>26</v>
      </c>
      <c r="P67" s="17" t="s">
        <v>26</v>
      </c>
      <c r="Q67" s="17" t="s">
        <v>26</v>
      </c>
      <c r="R67" s="17"/>
      <c r="S67" s="17" t="s">
        <v>26</v>
      </c>
      <c r="T67" s="17" t="s">
        <v>26</v>
      </c>
    </row>
    <row r="68" spans="1:24" hidden="1" x14ac:dyDescent="0.25">
      <c r="A68" s="17" t="s">
        <v>18</v>
      </c>
      <c r="B68" s="151" t="s">
        <v>34</v>
      </c>
      <c r="C68" s="151"/>
      <c r="D68" s="13">
        <v>7</v>
      </c>
      <c r="E68" s="17" t="s">
        <v>26</v>
      </c>
      <c r="F68" s="17" t="s">
        <v>26</v>
      </c>
      <c r="G68" s="17">
        <v>8</v>
      </c>
      <c r="H68" s="17" t="s">
        <v>18</v>
      </c>
      <c r="I68" s="151" t="s">
        <v>34</v>
      </c>
      <c r="J68" s="151"/>
      <c r="K68" s="17" t="s">
        <v>26</v>
      </c>
      <c r="L68" s="17" t="s">
        <v>26</v>
      </c>
      <c r="M68" s="17" t="s">
        <v>26</v>
      </c>
      <c r="N68" s="24" t="s">
        <v>26</v>
      </c>
      <c r="O68" s="17" t="s">
        <v>26</v>
      </c>
      <c r="P68" s="17" t="s">
        <v>26</v>
      </c>
      <c r="Q68" s="17" t="s">
        <v>26</v>
      </c>
      <c r="R68" s="17"/>
      <c r="S68" s="17" t="s">
        <v>26</v>
      </c>
      <c r="T68" s="17" t="s">
        <v>26</v>
      </c>
    </row>
    <row r="69" spans="1:24" hidden="1" x14ac:dyDescent="0.25">
      <c r="A69" s="17" t="s">
        <v>19</v>
      </c>
      <c r="B69" s="151" t="s">
        <v>35</v>
      </c>
      <c r="C69" s="151"/>
      <c r="D69" s="13">
        <v>15</v>
      </c>
      <c r="E69" s="17" t="s">
        <v>26</v>
      </c>
      <c r="F69" s="17" t="s">
        <v>26</v>
      </c>
      <c r="G69" s="18">
        <v>4</v>
      </c>
      <c r="H69" s="17" t="s">
        <v>19</v>
      </c>
      <c r="I69" s="151" t="s">
        <v>35</v>
      </c>
      <c r="J69" s="151"/>
      <c r="K69" s="17" t="s">
        <v>26</v>
      </c>
      <c r="L69" s="17" t="s">
        <v>26</v>
      </c>
      <c r="M69" s="17" t="s">
        <v>26</v>
      </c>
      <c r="N69" s="17" t="s">
        <v>26</v>
      </c>
      <c r="O69" s="17" t="s">
        <v>26</v>
      </c>
      <c r="P69" s="17" t="s">
        <v>26</v>
      </c>
      <c r="Q69" s="17" t="s">
        <v>26</v>
      </c>
      <c r="R69" s="17"/>
      <c r="S69" s="17" t="s">
        <v>26</v>
      </c>
      <c r="T69" s="17" t="s">
        <v>26</v>
      </c>
    </row>
    <row r="70" spans="1:24" hidden="1" x14ac:dyDescent="0.25">
      <c r="A70" s="152" t="s">
        <v>20</v>
      </c>
      <c r="B70" s="152"/>
      <c r="C70" s="20">
        <v>2018</v>
      </c>
      <c r="D70" s="21">
        <f>SUM(D58:D69)</f>
        <v>343</v>
      </c>
      <c r="E70" s="15">
        <f>SUM(E66:E69)</f>
        <v>5</v>
      </c>
      <c r="F70" s="15">
        <f>SUM(F58:F69)</f>
        <v>10</v>
      </c>
      <c r="G70" s="70">
        <f>SUM(G58:G69)</f>
        <v>105</v>
      </c>
      <c r="H70" s="152" t="s">
        <v>20</v>
      </c>
      <c r="I70" s="152"/>
      <c r="J70" s="20">
        <v>2018</v>
      </c>
      <c r="K70" s="15" t="s">
        <v>26</v>
      </c>
      <c r="L70" s="15" t="s">
        <v>92</v>
      </c>
      <c r="M70" s="15">
        <f>SUM(M58:M69)</f>
        <v>10</v>
      </c>
      <c r="N70" s="15">
        <f>SUM(N58:N69)</f>
        <v>4</v>
      </c>
      <c r="O70" s="20">
        <f>SUM(O58:O69)</f>
        <v>2</v>
      </c>
      <c r="P70" s="15" t="s">
        <v>26</v>
      </c>
      <c r="Q70" s="15" t="s">
        <v>26</v>
      </c>
      <c r="R70" s="15"/>
      <c r="S70" s="15" t="s">
        <v>26</v>
      </c>
      <c r="T70" s="15" t="s">
        <v>26</v>
      </c>
    </row>
    <row r="71" spans="1:24" hidden="1" x14ac:dyDescent="0.25">
      <c r="A71" s="153"/>
      <c r="B71" s="153"/>
      <c r="C71" s="114">
        <v>2017</v>
      </c>
      <c r="D71" s="13">
        <v>516</v>
      </c>
      <c r="E71" s="114">
        <v>0</v>
      </c>
      <c r="F71" s="114">
        <v>8</v>
      </c>
      <c r="G71" s="114">
        <v>43</v>
      </c>
      <c r="H71" s="153"/>
      <c r="I71" s="153"/>
      <c r="J71" s="114">
        <v>2017</v>
      </c>
      <c r="K71" s="114">
        <v>3</v>
      </c>
      <c r="L71" s="114">
        <v>1</v>
      </c>
      <c r="M71" s="114">
        <v>14</v>
      </c>
      <c r="N71" s="114">
        <v>5</v>
      </c>
      <c r="O71" s="114">
        <v>2</v>
      </c>
      <c r="P71" s="114">
        <v>2</v>
      </c>
      <c r="Q71" s="114">
        <v>1</v>
      </c>
      <c r="R71" s="119"/>
      <c r="S71" s="114">
        <v>1</v>
      </c>
      <c r="T71" s="114">
        <v>2</v>
      </c>
    </row>
    <row r="72" spans="1:24" ht="16.5" hidden="1" thickBot="1" x14ac:dyDescent="0.3">
      <c r="A72" s="154"/>
      <c r="B72" s="154"/>
      <c r="C72" s="22">
        <v>2016</v>
      </c>
      <c r="D72" s="23">
        <v>813</v>
      </c>
      <c r="E72" s="22">
        <v>2</v>
      </c>
      <c r="F72" s="22">
        <v>21</v>
      </c>
      <c r="G72" s="23">
        <v>44</v>
      </c>
      <c r="H72" s="154"/>
      <c r="I72" s="154"/>
      <c r="J72" s="22">
        <v>2016</v>
      </c>
      <c r="K72" s="71" t="s">
        <v>26</v>
      </c>
      <c r="L72" s="71" t="s">
        <v>26</v>
      </c>
      <c r="M72" s="71" t="s">
        <v>26</v>
      </c>
      <c r="N72" s="71" t="s">
        <v>26</v>
      </c>
      <c r="O72" s="71" t="s">
        <v>26</v>
      </c>
      <c r="P72" s="71" t="s">
        <v>26</v>
      </c>
      <c r="Q72" s="71" t="s">
        <v>26</v>
      </c>
      <c r="R72" s="71"/>
      <c r="S72" s="71" t="s">
        <v>26</v>
      </c>
      <c r="T72" s="71" t="s">
        <v>26</v>
      </c>
    </row>
    <row r="73" spans="1:24" hidden="1" x14ac:dyDescent="0.25">
      <c r="A73" s="151" t="s">
        <v>24</v>
      </c>
      <c r="B73" s="151"/>
      <c r="H73" s="151" t="s">
        <v>24</v>
      </c>
      <c r="I73" s="151"/>
    </row>
    <row r="74" spans="1:24" hidden="1" x14ac:dyDescent="0.25">
      <c r="A74" s="30" t="s">
        <v>8</v>
      </c>
      <c r="B74" s="148" t="s">
        <v>62</v>
      </c>
      <c r="C74" s="148"/>
      <c r="D74" s="148"/>
      <c r="E74" s="148"/>
      <c r="F74" s="148"/>
      <c r="G74" s="148"/>
      <c r="H74" s="30" t="s">
        <v>8</v>
      </c>
      <c r="I74" s="148" t="s">
        <v>62</v>
      </c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</row>
    <row r="75" spans="1:24" hidden="1" x14ac:dyDescent="0.25">
      <c r="A75" s="24" t="s">
        <v>9</v>
      </c>
      <c r="B75" s="150" t="s">
        <v>61</v>
      </c>
      <c r="C75" s="150"/>
      <c r="D75" s="150"/>
      <c r="E75" s="150"/>
      <c r="F75" s="150"/>
      <c r="G75" s="150"/>
      <c r="H75" s="24" t="s">
        <v>9</v>
      </c>
      <c r="I75" s="150" t="s">
        <v>61</v>
      </c>
      <c r="J75" s="150"/>
      <c r="K75" s="150"/>
      <c r="L75" s="150"/>
      <c r="M75" s="150"/>
      <c r="N75" s="150"/>
    </row>
    <row r="76" spans="1:24" hidden="1" x14ac:dyDescent="0.25">
      <c r="A76" s="31" t="s">
        <v>26</v>
      </c>
      <c r="B76" s="148" t="s">
        <v>53</v>
      </c>
      <c r="C76" s="148"/>
      <c r="D76" s="148"/>
      <c r="E76" s="148"/>
      <c r="F76" s="148"/>
      <c r="G76" s="148"/>
      <c r="H76" s="31" t="s">
        <v>26</v>
      </c>
      <c r="I76" s="148" t="s">
        <v>53</v>
      </c>
      <c r="J76" s="148"/>
      <c r="K76" s="148"/>
      <c r="L76" s="148"/>
      <c r="M76" s="148"/>
      <c r="N76" s="148"/>
      <c r="O76" s="148"/>
      <c r="P76" s="109"/>
    </row>
    <row r="77" spans="1:24" hidden="1" x14ac:dyDescent="0.25">
      <c r="A77" s="31" t="s">
        <v>26</v>
      </c>
      <c r="B77" s="149" t="s">
        <v>54</v>
      </c>
      <c r="C77" s="149"/>
      <c r="D77" s="149"/>
      <c r="E77" s="149"/>
      <c r="F77" s="149"/>
      <c r="G77" s="149"/>
      <c r="H77" s="31" t="s">
        <v>26</v>
      </c>
      <c r="I77" s="148" t="s">
        <v>54</v>
      </c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</row>
    <row r="78" spans="1:24" hidden="1" x14ac:dyDescent="0.25">
      <c r="A78" s="31" t="s">
        <v>26</v>
      </c>
      <c r="B78" s="148" t="s">
        <v>52</v>
      </c>
      <c r="C78" s="148"/>
      <c r="D78" s="148"/>
      <c r="E78" s="148"/>
      <c r="F78" s="148"/>
      <c r="G78" s="148"/>
      <c r="H78" s="31" t="s">
        <v>26</v>
      </c>
      <c r="I78" s="148" t="s">
        <v>52</v>
      </c>
      <c r="J78" s="148"/>
      <c r="K78" s="148"/>
      <c r="L78" s="148"/>
      <c r="M78" s="148"/>
      <c r="N78" s="148"/>
      <c r="O78" s="148"/>
      <c r="P78" s="109"/>
    </row>
    <row r="79" spans="1:24" hidden="1" x14ac:dyDescent="0.25">
      <c r="A79" s="31" t="s">
        <v>26</v>
      </c>
      <c r="B79" s="148" t="s">
        <v>51</v>
      </c>
      <c r="C79" s="148"/>
      <c r="D79" s="148"/>
      <c r="E79" s="148"/>
      <c r="F79" s="148"/>
      <c r="G79" s="148"/>
      <c r="H79" s="31" t="s">
        <v>26</v>
      </c>
      <c r="I79" s="148" t="s">
        <v>51</v>
      </c>
      <c r="J79" s="148"/>
      <c r="K79" s="148"/>
      <c r="L79" s="148"/>
      <c r="M79" s="148"/>
      <c r="N79" s="148"/>
      <c r="O79" s="148"/>
      <c r="P79" s="109"/>
    </row>
    <row r="80" spans="1:24" hidden="1" x14ac:dyDescent="0.25">
      <c r="A80" s="31" t="s">
        <v>26</v>
      </c>
      <c r="B80" s="148" t="s">
        <v>45</v>
      </c>
      <c r="C80" s="148"/>
      <c r="D80" s="148"/>
      <c r="E80" s="148"/>
      <c r="F80" s="148"/>
      <c r="G80" s="148"/>
      <c r="H80" s="31" t="s">
        <v>26</v>
      </c>
      <c r="I80" s="148" t="s">
        <v>45</v>
      </c>
      <c r="J80" s="148"/>
      <c r="K80" s="148"/>
      <c r="L80" s="148"/>
      <c r="M80" s="148"/>
      <c r="N80" s="148"/>
      <c r="O80" s="148"/>
      <c r="P80" s="109"/>
    </row>
    <row r="81" spans="1:24" hidden="1" x14ac:dyDescent="0.25">
      <c r="A81" s="34" t="s">
        <v>26</v>
      </c>
      <c r="B81" s="148" t="s">
        <v>46</v>
      </c>
      <c r="C81" s="148"/>
      <c r="D81" s="148"/>
      <c r="E81" s="148"/>
      <c r="F81" s="148"/>
      <c r="G81" s="148"/>
      <c r="H81" s="34" t="s">
        <v>26</v>
      </c>
      <c r="I81" s="148" t="s">
        <v>46</v>
      </c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</row>
    <row r="82" spans="1:24" hidden="1" x14ac:dyDescent="0.25">
      <c r="A82" s="31" t="s">
        <v>26</v>
      </c>
      <c r="B82" s="148" t="s">
        <v>47</v>
      </c>
      <c r="C82" s="148"/>
      <c r="D82" s="148"/>
      <c r="E82" s="148"/>
      <c r="F82" s="148"/>
      <c r="G82" s="148"/>
      <c r="H82" s="31" t="s">
        <v>26</v>
      </c>
      <c r="I82" s="148" t="s">
        <v>47</v>
      </c>
      <c r="J82" s="148"/>
      <c r="K82" s="148"/>
      <c r="L82" s="148"/>
      <c r="M82" s="148"/>
      <c r="N82" s="148"/>
      <c r="O82" s="148"/>
      <c r="P82" s="109"/>
    </row>
    <row r="83" spans="1:24" hidden="1" x14ac:dyDescent="0.25">
      <c r="A83" s="34" t="s">
        <v>26</v>
      </c>
      <c r="B83" s="148" t="s">
        <v>48</v>
      </c>
      <c r="C83" s="148"/>
      <c r="D83" s="148"/>
      <c r="E83" s="148"/>
      <c r="F83" s="148"/>
      <c r="G83" s="148"/>
      <c r="H83" s="34" t="s">
        <v>26</v>
      </c>
      <c r="I83" s="148" t="s">
        <v>48</v>
      </c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</row>
    <row r="84" spans="1:24" hidden="1" x14ac:dyDescent="0.25">
      <c r="A84" s="31" t="s">
        <v>26</v>
      </c>
      <c r="B84" s="148" t="s">
        <v>49</v>
      </c>
      <c r="C84" s="148"/>
      <c r="D84" s="148"/>
      <c r="E84" s="148"/>
      <c r="F84" s="148"/>
      <c r="G84" s="148"/>
      <c r="H84" s="31" t="s">
        <v>26</v>
      </c>
      <c r="I84" s="148" t="s">
        <v>49</v>
      </c>
      <c r="J84" s="148"/>
      <c r="K84" s="148"/>
      <c r="L84" s="148"/>
      <c r="M84" s="148"/>
      <c r="N84" s="148"/>
      <c r="O84" s="148"/>
      <c r="P84" s="109"/>
    </row>
    <row r="85" spans="1:24" hidden="1" x14ac:dyDescent="0.25">
      <c r="A85" s="34" t="s">
        <v>26</v>
      </c>
      <c r="B85" s="148" t="s">
        <v>50</v>
      </c>
      <c r="C85" s="148"/>
      <c r="D85" s="148"/>
      <c r="E85" s="148"/>
      <c r="F85" s="148"/>
      <c r="G85" s="148"/>
      <c r="H85" s="34" t="s">
        <v>26</v>
      </c>
      <c r="I85" s="148" t="s">
        <v>50</v>
      </c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</row>
    <row r="86" spans="1:24" hidden="1" x14ac:dyDescent="0.25">
      <c r="B86" s="147"/>
      <c r="C86" s="147"/>
      <c r="D86" s="147"/>
      <c r="E86" s="147"/>
      <c r="F86" s="147"/>
      <c r="G86" s="147"/>
      <c r="H86" s="108"/>
      <c r="I86" s="147"/>
      <c r="J86" s="147"/>
      <c r="K86" s="147"/>
      <c r="L86" s="147"/>
      <c r="M86" s="147"/>
      <c r="N86" s="147"/>
      <c r="O86" s="147"/>
      <c r="P86" s="108"/>
    </row>
    <row r="87" spans="1:24" hidden="1" x14ac:dyDescent="0.25">
      <c r="A87" s="33" t="s">
        <v>25</v>
      </c>
      <c r="H87" s="33" t="s">
        <v>25</v>
      </c>
      <c r="I87" s="4"/>
    </row>
    <row r="88" spans="1:24" hidden="1" x14ac:dyDescent="0.25">
      <c r="A88" s="112" t="s">
        <v>27</v>
      </c>
      <c r="B88" s="112"/>
      <c r="C88" s="26"/>
      <c r="D88" s="26"/>
      <c r="E88" s="26"/>
      <c r="F88" s="26"/>
      <c r="G88" s="26"/>
      <c r="H88" s="112" t="s">
        <v>27</v>
      </c>
      <c r="I88" s="112"/>
      <c r="J88" s="26"/>
      <c r="K88" s="26"/>
      <c r="L88" s="26"/>
      <c r="M88" s="26"/>
      <c r="N88" s="26"/>
    </row>
    <row r="89" spans="1:24" hidden="1" x14ac:dyDescent="0.25">
      <c r="H89" s="108"/>
      <c r="I89" s="4"/>
    </row>
    <row r="90" spans="1:24" ht="17.25" hidden="1" thickTop="1" thickBot="1" x14ac:dyDescent="0.3">
      <c r="A90" s="27"/>
      <c r="B90" s="28"/>
      <c r="C90" s="29"/>
      <c r="D90" s="29"/>
      <c r="E90" s="29"/>
      <c r="F90" s="29"/>
      <c r="G90" s="29"/>
      <c r="H90" s="27"/>
      <c r="I90" s="28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6"/>
      <c r="V90" s="26"/>
      <c r="W90" s="26"/>
      <c r="X90" s="26"/>
    </row>
    <row r="91" spans="1:24" hidden="1" x14ac:dyDescent="0.25">
      <c r="A91" s="32" t="s">
        <v>91</v>
      </c>
      <c r="H91" s="32" t="s">
        <v>91</v>
      </c>
      <c r="I91" s="4"/>
      <c r="U91" s="26"/>
      <c r="V91" s="26"/>
      <c r="W91" s="26"/>
      <c r="X91" s="26"/>
    </row>
    <row r="92" spans="1:24" x14ac:dyDescent="0.25">
      <c r="E92" s="171" t="s">
        <v>106</v>
      </c>
      <c r="F92" s="171"/>
      <c r="G92" s="171"/>
      <c r="P92" s="171" t="s">
        <v>107</v>
      </c>
      <c r="Q92" s="171"/>
      <c r="R92" s="171"/>
      <c r="S92" s="171"/>
      <c r="T92" s="171"/>
    </row>
    <row r="93" spans="1:24" x14ac:dyDescent="0.25">
      <c r="E93" s="172" t="s">
        <v>101</v>
      </c>
      <c r="F93" s="172"/>
      <c r="G93" s="172"/>
      <c r="H93" s="172"/>
      <c r="I93" s="172"/>
      <c r="P93" s="172" t="s">
        <v>101</v>
      </c>
      <c r="Q93" s="172"/>
      <c r="R93" s="172"/>
      <c r="S93" s="172"/>
      <c r="T93" s="172"/>
    </row>
    <row r="94" spans="1:24" x14ac:dyDescent="0.25">
      <c r="E94" s="172" t="s">
        <v>102</v>
      </c>
      <c r="F94" s="172"/>
      <c r="G94" s="172"/>
      <c r="H94" s="172"/>
      <c r="I94" s="172"/>
      <c r="P94" s="172" t="s">
        <v>102</v>
      </c>
      <c r="Q94" s="172"/>
      <c r="R94" s="172"/>
      <c r="S94" s="172"/>
      <c r="T94" s="172"/>
    </row>
    <row r="95" spans="1:24" x14ac:dyDescent="0.25">
      <c r="E95" s="171"/>
      <c r="F95" s="171"/>
      <c r="G95" s="171"/>
      <c r="H95" s="171"/>
      <c r="I95" s="171"/>
      <c r="P95" s="171"/>
      <c r="Q95" s="171"/>
      <c r="R95" s="171"/>
      <c r="S95" s="171"/>
      <c r="T95" s="171"/>
    </row>
    <row r="96" spans="1:24" x14ac:dyDescent="0.25">
      <c r="E96" s="171"/>
      <c r="F96" s="171"/>
      <c r="G96" s="171"/>
      <c r="H96" s="171"/>
      <c r="I96" s="171"/>
      <c r="P96" s="171"/>
      <c r="Q96" s="171"/>
      <c r="R96" s="171"/>
      <c r="S96" s="171"/>
      <c r="T96" s="171"/>
    </row>
    <row r="97" spans="5:20" x14ac:dyDescent="0.25">
      <c r="E97" s="173" t="s">
        <v>103</v>
      </c>
      <c r="F97" s="173"/>
      <c r="G97" s="173"/>
      <c r="H97" s="173"/>
      <c r="I97" s="173"/>
      <c r="P97" s="173" t="s">
        <v>103</v>
      </c>
      <c r="Q97" s="173"/>
      <c r="R97" s="173"/>
      <c r="S97" s="173"/>
      <c r="T97" s="173"/>
    </row>
    <row r="98" spans="5:20" x14ac:dyDescent="0.25">
      <c r="E98" s="171" t="s">
        <v>104</v>
      </c>
      <c r="F98" s="171"/>
      <c r="G98" s="171"/>
      <c r="H98" s="171"/>
      <c r="I98" s="171"/>
      <c r="P98" s="171" t="s">
        <v>104</v>
      </c>
      <c r="Q98" s="171"/>
      <c r="R98" s="171"/>
      <c r="S98" s="171"/>
      <c r="T98" s="171"/>
    </row>
    <row r="99" spans="5:20" x14ac:dyDescent="0.25">
      <c r="E99" s="171" t="s">
        <v>105</v>
      </c>
      <c r="F99" s="171"/>
      <c r="G99" s="171"/>
      <c r="H99" s="171"/>
      <c r="I99" s="171"/>
      <c r="P99" s="171" t="s">
        <v>105</v>
      </c>
      <c r="Q99" s="171"/>
      <c r="R99" s="171"/>
      <c r="S99" s="171"/>
      <c r="T99" s="171"/>
    </row>
    <row r="101" spans="5:20" x14ac:dyDescent="0.25">
      <c r="E101" s="171"/>
      <c r="F101" s="171"/>
      <c r="G101" s="171"/>
    </row>
    <row r="102" spans="5:20" x14ac:dyDescent="0.25">
      <c r="E102" s="171"/>
      <c r="F102" s="171"/>
      <c r="G102" s="171"/>
    </row>
  </sheetData>
  <mergeCells count="175">
    <mergeCell ref="P92:T92"/>
    <mergeCell ref="E101:G101"/>
    <mergeCell ref="E102:G102"/>
    <mergeCell ref="E93:I93"/>
    <mergeCell ref="E94:I94"/>
    <mergeCell ref="E95:I95"/>
    <mergeCell ref="E96:I96"/>
    <mergeCell ref="E97:I97"/>
    <mergeCell ref="E98:I98"/>
    <mergeCell ref="E99:I99"/>
    <mergeCell ref="P93:T93"/>
    <mergeCell ref="P94:T94"/>
    <mergeCell ref="P95:T95"/>
    <mergeCell ref="P96:T96"/>
    <mergeCell ref="P97:T97"/>
    <mergeCell ref="P98:T98"/>
    <mergeCell ref="P99:T99"/>
    <mergeCell ref="E92:G92"/>
    <mergeCell ref="B86:G86"/>
    <mergeCell ref="I86:O86"/>
    <mergeCell ref="B83:G83"/>
    <mergeCell ref="I83:X83"/>
    <mergeCell ref="B84:G84"/>
    <mergeCell ref="I84:O84"/>
    <mergeCell ref="B85:G85"/>
    <mergeCell ref="I85:T85"/>
    <mergeCell ref="B80:G80"/>
    <mergeCell ref="I80:O80"/>
    <mergeCell ref="B81:G81"/>
    <mergeCell ref="I81:X81"/>
    <mergeCell ref="B82:G82"/>
    <mergeCell ref="I82:O82"/>
    <mergeCell ref="B77:G77"/>
    <mergeCell ref="I77:T77"/>
    <mergeCell ref="B78:G78"/>
    <mergeCell ref="I78:O78"/>
    <mergeCell ref="B79:G79"/>
    <mergeCell ref="I79:O79"/>
    <mergeCell ref="B74:G74"/>
    <mergeCell ref="I74:X74"/>
    <mergeCell ref="B75:G75"/>
    <mergeCell ref="I75:N75"/>
    <mergeCell ref="B76:G76"/>
    <mergeCell ref="I76:O76"/>
    <mergeCell ref="B69:C69"/>
    <mergeCell ref="I69:J69"/>
    <mergeCell ref="A70:B72"/>
    <mergeCell ref="H70:I72"/>
    <mergeCell ref="A73:B73"/>
    <mergeCell ref="H73:I73"/>
    <mergeCell ref="B66:C66"/>
    <mergeCell ref="I66:J66"/>
    <mergeCell ref="B67:C67"/>
    <mergeCell ref="I67:J67"/>
    <mergeCell ref="B68:C68"/>
    <mergeCell ref="I68:J68"/>
    <mergeCell ref="B63:C63"/>
    <mergeCell ref="I63:J63"/>
    <mergeCell ref="B64:C64"/>
    <mergeCell ref="I64:J64"/>
    <mergeCell ref="B65:C65"/>
    <mergeCell ref="I65:J65"/>
    <mergeCell ref="B60:C60"/>
    <mergeCell ref="I60:J60"/>
    <mergeCell ref="B61:C61"/>
    <mergeCell ref="I61:J61"/>
    <mergeCell ref="B62:C62"/>
    <mergeCell ref="I62:J62"/>
    <mergeCell ref="A57:C57"/>
    <mergeCell ref="H57:J57"/>
    <mergeCell ref="B58:C58"/>
    <mergeCell ref="I58:J58"/>
    <mergeCell ref="B59:C59"/>
    <mergeCell ref="I59:J59"/>
    <mergeCell ref="N55:N56"/>
    <mergeCell ref="O55:O56"/>
    <mergeCell ref="P55:P56"/>
    <mergeCell ref="Q55:Q56"/>
    <mergeCell ref="S55:S56"/>
    <mergeCell ref="T55:T56"/>
    <mergeCell ref="D51:G51"/>
    <mergeCell ref="K51:T51"/>
    <mergeCell ref="A53:C56"/>
    <mergeCell ref="D53:D56"/>
    <mergeCell ref="E53:G53"/>
    <mergeCell ref="H53:J56"/>
    <mergeCell ref="K53:T54"/>
    <mergeCell ref="K55:K56"/>
    <mergeCell ref="L55:L56"/>
    <mergeCell ref="M55:M56"/>
    <mergeCell ref="B41:G41"/>
    <mergeCell ref="I41:O41"/>
    <mergeCell ref="B49:B50"/>
    <mergeCell ref="C49:G49"/>
    <mergeCell ref="I49:I50"/>
    <mergeCell ref="J49:O49"/>
    <mergeCell ref="C50:G50"/>
    <mergeCell ref="J50:O50"/>
    <mergeCell ref="B38:G38"/>
    <mergeCell ref="I38:X38"/>
    <mergeCell ref="B39:G39"/>
    <mergeCell ref="I39:T39"/>
    <mergeCell ref="B40:G40"/>
    <mergeCell ref="I40:T40"/>
    <mergeCell ref="B35:G35"/>
    <mergeCell ref="I35:T35"/>
    <mergeCell ref="B36:G36"/>
    <mergeCell ref="I36:T36"/>
    <mergeCell ref="B37:G37"/>
    <mergeCell ref="I37:T37"/>
    <mergeCell ref="B32:G32"/>
    <mergeCell ref="I32:T32"/>
    <mergeCell ref="B33:G33"/>
    <mergeCell ref="I33:T33"/>
    <mergeCell ref="B34:G34"/>
    <mergeCell ref="I34:T34"/>
    <mergeCell ref="B29:G29"/>
    <mergeCell ref="I29:T29"/>
    <mergeCell ref="B30:G30"/>
    <mergeCell ref="I30:T30"/>
    <mergeCell ref="B31:G31"/>
    <mergeCell ref="I31:T31"/>
    <mergeCell ref="B22:C22"/>
    <mergeCell ref="I22:J22"/>
    <mergeCell ref="A23:B27"/>
    <mergeCell ref="H23:I27"/>
    <mergeCell ref="A28:B28"/>
    <mergeCell ref="H28:I28"/>
    <mergeCell ref="B19:C19"/>
    <mergeCell ref="I19:J19"/>
    <mergeCell ref="B20:C20"/>
    <mergeCell ref="I20:J20"/>
    <mergeCell ref="B21:C21"/>
    <mergeCell ref="I21:J21"/>
    <mergeCell ref="B16:C16"/>
    <mergeCell ref="I16:J16"/>
    <mergeCell ref="B17:C17"/>
    <mergeCell ref="I17:J17"/>
    <mergeCell ref="B18:C18"/>
    <mergeCell ref="I18:J18"/>
    <mergeCell ref="B13:C13"/>
    <mergeCell ref="I13:J13"/>
    <mergeCell ref="B14:C14"/>
    <mergeCell ref="I14:J14"/>
    <mergeCell ref="B15:C15"/>
    <mergeCell ref="I15:J15"/>
    <mergeCell ref="A10:C10"/>
    <mergeCell ref="H10:J10"/>
    <mergeCell ref="B11:C11"/>
    <mergeCell ref="I11:J11"/>
    <mergeCell ref="B12:C12"/>
    <mergeCell ref="I12:J12"/>
    <mergeCell ref="B2:B3"/>
    <mergeCell ref="C2:G2"/>
    <mergeCell ref="I2:I3"/>
    <mergeCell ref="J2:T2"/>
    <mergeCell ref="C3:G3"/>
    <mergeCell ref="J3:T3"/>
    <mergeCell ref="N8:N9"/>
    <mergeCell ref="O8:O9"/>
    <mergeCell ref="P8:P9"/>
    <mergeCell ref="Q8:Q9"/>
    <mergeCell ref="S8:S9"/>
    <mergeCell ref="T8:T9"/>
    <mergeCell ref="D4:G4"/>
    <mergeCell ref="K4:T4"/>
    <mergeCell ref="A6:C9"/>
    <mergeCell ref="D6:D9"/>
    <mergeCell ref="E6:G6"/>
    <mergeCell ref="H6:J9"/>
    <mergeCell ref="K6:T7"/>
    <mergeCell ref="K8:K9"/>
    <mergeCell ref="L8:L9"/>
    <mergeCell ref="M8:M9"/>
    <mergeCell ref="R8:R9"/>
  </mergeCells>
  <pageMargins left="0.51181102362204722" right="0.31496062992125984" top="0.74803149606299213" bottom="0.74803149606299213" header="0.31496062992125984" footer="0.31496062992125984"/>
  <pageSetup paperSize="5" scale="81" orientation="portrait" r:id="rId1"/>
  <colBreaks count="1" manualBreakCount="1">
    <brk id="7" max="9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1"/>
  <sheetViews>
    <sheetView view="pageBreakPreview" zoomScale="80" zoomScaleNormal="100" zoomScaleSheetLayoutView="80" workbookViewId="0">
      <selection activeCell="N18" sqref="N18"/>
    </sheetView>
  </sheetViews>
  <sheetFormatPr defaultRowHeight="15.75" x14ac:dyDescent="0.25"/>
  <cols>
    <col min="1" max="1" width="7.42578125" style="99" customWidth="1"/>
    <col min="2" max="2" width="10.140625" style="4" customWidth="1"/>
    <col min="3" max="3" width="14" style="5" customWidth="1"/>
    <col min="4" max="4" width="17.5703125" style="5" customWidth="1"/>
    <col min="5" max="5" width="20.140625" style="5" customWidth="1"/>
    <col min="6" max="6" width="17.7109375" style="5" customWidth="1"/>
    <col min="7" max="7" width="20.7109375" style="5" customWidth="1"/>
    <col min="8" max="8" width="7.28515625" style="5" customWidth="1"/>
    <col min="9" max="9" width="8.28515625" style="5" customWidth="1"/>
    <col min="10" max="10" width="8.42578125" style="5" customWidth="1"/>
    <col min="11" max="11" width="10.42578125" style="5" customWidth="1"/>
    <col min="12" max="12" width="9.140625" style="5"/>
    <col min="13" max="13" width="10" style="5" customWidth="1"/>
    <col min="14" max="14" width="8.5703125" style="5" customWidth="1"/>
    <col min="15" max="17" width="9.140625" style="5"/>
    <col min="18" max="18" width="9.140625" style="5" customWidth="1"/>
    <col min="19" max="16384" width="9.140625" style="5"/>
  </cols>
  <sheetData>
    <row r="1" spans="1:23" ht="16.5" customHeight="1" x14ac:dyDescent="0.25">
      <c r="A1" s="101"/>
      <c r="B1" s="7"/>
      <c r="C1" s="8"/>
      <c r="D1" s="8"/>
      <c r="E1" s="8"/>
      <c r="F1" s="8"/>
      <c r="G1" s="9"/>
      <c r="H1" s="101"/>
      <c r="I1" s="7"/>
      <c r="J1" s="8"/>
      <c r="K1" s="8"/>
      <c r="L1" s="8"/>
      <c r="M1" s="8"/>
      <c r="N1" s="9"/>
      <c r="O1" s="8"/>
      <c r="P1" s="26"/>
      <c r="T1" s="26"/>
      <c r="U1" s="26"/>
      <c r="V1" s="26"/>
      <c r="W1" s="26"/>
    </row>
    <row r="2" spans="1:23" ht="20.100000000000001" customHeight="1" x14ac:dyDescent="0.25">
      <c r="A2" s="1" t="s">
        <v>0</v>
      </c>
      <c r="B2" s="165" t="s">
        <v>22</v>
      </c>
      <c r="C2" s="166" t="s">
        <v>21</v>
      </c>
      <c r="D2" s="166"/>
      <c r="E2" s="166"/>
      <c r="F2" s="166"/>
      <c r="G2" s="166"/>
      <c r="H2" s="1" t="s">
        <v>0</v>
      </c>
      <c r="I2" s="165" t="s">
        <v>22</v>
      </c>
      <c r="J2" s="170" t="s">
        <v>21</v>
      </c>
      <c r="K2" s="170"/>
      <c r="L2" s="170"/>
      <c r="M2" s="170"/>
      <c r="N2" s="170"/>
      <c r="O2" s="170"/>
      <c r="P2" s="170"/>
      <c r="Q2" s="170"/>
      <c r="R2" s="170"/>
      <c r="S2" s="170"/>
      <c r="T2" s="26"/>
      <c r="U2" s="26"/>
      <c r="V2" s="26"/>
      <c r="W2" s="26"/>
    </row>
    <row r="3" spans="1:23" ht="20.100000000000001" customHeight="1" x14ac:dyDescent="0.25">
      <c r="A3" s="2" t="s">
        <v>1</v>
      </c>
      <c r="B3" s="159"/>
      <c r="C3" s="150" t="s">
        <v>23</v>
      </c>
      <c r="D3" s="150"/>
      <c r="E3" s="150"/>
      <c r="F3" s="150"/>
      <c r="G3" s="150"/>
      <c r="H3" s="2" t="s">
        <v>1</v>
      </c>
      <c r="I3" s="159"/>
      <c r="J3" s="150" t="s">
        <v>23</v>
      </c>
      <c r="K3" s="150"/>
      <c r="L3" s="150"/>
      <c r="M3" s="150"/>
      <c r="N3" s="150"/>
      <c r="O3" s="150"/>
      <c r="P3" s="150"/>
      <c r="Q3" s="150"/>
      <c r="R3" s="150"/>
      <c r="S3" s="150"/>
    </row>
    <row r="4" spans="1:23" x14ac:dyDescent="0.25">
      <c r="D4" s="159">
        <v>2021</v>
      </c>
      <c r="E4" s="159"/>
      <c r="F4" s="159"/>
      <c r="G4" s="159"/>
      <c r="H4" s="99"/>
      <c r="I4" s="4"/>
      <c r="K4" s="159">
        <v>2021</v>
      </c>
      <c r="L4" s="159"/>
      <c r="M4" s="159"/>
      <c r="N4" s="159"/>
      <c r="O4" s="159"/>
      <c r="P4" s="159"/>
      <c r="Q4" s="159"/>
      <c r="R4" s="159"/>
      <c r="S4" s="159"/>
      <c r="T4" s="72"/>
      <c r="U4" s="72"/>
      <c r="V4" s="72"/>
      <c r="W4" s="72"/>
    </row>
    <row r="5" spans="1:23" ht="4.5" customHeight="1" thickBot="1" x14ac:dyDescent="0.3">
      <c r="F5" s="10"/>
      <c r="G5" s="10"/>
      <c r="H5" s="99"/>
      <c r="I5" s="4"/>
      <c r="M5" s="10"/>
      <c r="N5" s="10"/>
    </row>
    <row r="6" spans="1:23" ht="21" customHeight="1" thickTop="1" x14ac:dyDescent="0.25">
      <c r="A6" s="160" t="s">
        <v>2</v>
      </c>
      <c r="B6" s="160"/>
      <c r="C6" s="160"/>
      <c r="D6" s="163" t="s">
        <v>60</v>
      </c>
      <c r="E6" s="164" t="s">
        <v>59</v>
      </c>
      <c r="F6" s="164"/>
      <c r="G6" s="164"/>
      <c r="H6" s="160" t="s">
        <v>2</v>
      </c>
      <c r="I6" s="160"/>
      <c r="J6" s="160"/>
      <c r="K6" s="163" t="s">
        <v>58</v>
      </c>
      <c r="L6" s="163"/>
      <c r="M6" s="163"/>
      <c r="N6" s="163"/>
      <c r="O6" s="163"/>
      <c r="P6" s="163"/>
      <c r="Q6" s="163"/>
      <c r="R6" s="163"/>
      <c r="S6" s="163"/>
    </row>
    <row r="7" spans="1:23" ht="20.100000000000001" customHeight="1" x14ac:dyDescent="0.25">
      <c r="A7" s="161"/>
      <c r="B7" s="161"/>
      <c r="C7" s="161"/>
      <c r="D7" s="153"/>
      <c r="E7" s="20" t="s">
        <v>31</v>
      </c>
      <c r="F7" s="20" t="s">
        <v>30</v>
      </c>
      <c r="G7" s="100" t="s">
        <v>55</v>
      </c>
      <c r="H7" s="161"/>
      <c r="I7" s="161"/>
      <c r="J7" s="161"/>
      <c r="K7" s="158"/>
      <c r="L7" s="158"/>
      <c r="M7" s="158"/>
      <c r="N7" s="158"/>
      <c r="O7" s="158"/>
      <c r="P7" s="158"/>
      <c r="Q7" s="158"/>
      <c r="R7" s="158"/>
      <c r="S7" s="158"/>
    </row>
    <row r="8" spans="1:23" ht="20.100000000000001" customHeight="1" x14ac:dyDescent="0.25">
      <c r="A8" s="161"/>
      <c r="B8" s="161"/>
      <c r="C8" s="161"/>
      <c r="D8" s="153"/>
      <c r="E8" s="100" t="s">
        <v>32</v>
      </c>
      <c r="F8" s="100" t="s">
        <v>29</v>
      </c>
      <c r="G8" s="100" t="s">
        <v>56</v>
      </c>
      <c r="H8" s="161"/>
      <c r="I8" s="161"/>
      <c r="J8" s="161"/>
      <c r="K8" s="157" t="s">
        <v>64</v>
      </c>
      <c r="L8" s="152" t="s">
        <v>68</v>
      </c>
      <c r="M8" s="153" t="s">
        <v>63</v>
      </c>
      <c r="N8" s="147" t="s">
        <v>29</v>
      </c>
      <c r="O8" s="157" t="s">
        <v>66</v>
      </c>
      <c r="P8" s="152" t="s">
        <v>70</v>
      </c>
      <c r="Q8" s="157" t="s">
        <v>65</v>
      </c>
      <c r="R8" s="152" t="s">
        <v>69</v>
      </c>
      <c r="S8" s="147" t="s">
        <v>67</v>
      </c>
    </row>
    <row r="9" spans="1:23" ht="20.100000000000001" customHeight="1" x14ac:dyDescent="0.25">
      <c r="A9" s="162"/>
      <c r="B9" s="162"/>
      <c r="C9" s="162"/>
      <c r="D9" s="158"/>
      <c r="E9" s="7"/>
      <c r="F9" s="7"/>
      <c r="G9" s="101" t="s">
        <v>57</v>
      </c>
      <c r="H9" s="162"/>
      <c r="I9" s="162"/>
      <c r="J9" s="162"/>
      <c r="K9" s="158"/>
      <c r="L9" s="158"/>
      <c r="M9" s="153"/>
      <c r="N9" s="147"/>
      <c r="O9" s="157"/>
      <c r="P9" s="158"/>
      <c r="Q9" s="157"/>
      <c r="R9" s="158"/>
      <c r="S9" s="147"/>
    </row>
    <row r="10" spans="1:23" ht="14.25" customHeight="1" x14ac:dyDescent="0.25">
      <c r="A10" s="155" t="s">
        <v>3</v>
      </c>
      <c r="B10" s="156"/>
      <c r="C10" s="156"/>
      <c r="D10" s="103" t="s">
        <v>4</v>
      </c>
      <c r="E10" s="103" t="s">
        <v>5</v>
      </c>
      <c r="F10" s="103" t="s">
        <v>6</v>
      </c>
      <c r="G10" s="103" t="s">
        <v>7</v>
      </c>
      <c r="H10" s="155" t="s">
        <v>3</v>
      </c>
      <c r="I10" s="156"/>
      <c r="J10" s="156"/>
      <c r="K10" s="103" t="s">
        <v>4</v>
      </c>
      <c r="L10" s="103" t="s">
        <v>4</v>
      </c>
      <c r="M10" s="103" t="s">
        <v>6</v>
      </c>
      <c r="N10" s="103" t="s">
        <v>7</v>
      </c>
      <c r="O10" s="103" t="s">
        <v>33</v>
      </c>
      <c r="P10" s="103" t="s">
        <v>72</v>
      </c>
      <c r="Q10" s="103" t="s">
        <v>73</v>
      </c>
      <c r="R10" s="103" t="s">
        <v>74</v>
      </c>
      <c r="S10" s="103" t="s">
        <v>75</v>
      </c>
    </row>
    <row r="11" spans="1:23" ht="15" customHeight="1" x14ac:dyDescent="0.25">
      <c r="A11" s="17" t="s">
        <v>8</v>
      </c>
      <c r="B11" s="151" t="s">
        <v>44</v>
      </c>
      <c r="C11" s="151"/>
      <c r="D11" s="13">
        <v>5</v>
      </c>
      <c r="E11" s="15">
        <v>0</v>
      </c>
      <c r="F11" s="15">
        <v>0</v>
      </c>
      <c r="G11" s="15">
        <v>7</v>
      </c>
      <c r="H11" s="17" t="s">
        <v>8</v>
      </c>
      <c r="I11" s="151" t="s">
        <v>44</v>
      </c>
      <c r="J11" s="151"/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</row>
    <row r="12" spans="1:23" ht="15" customHeight="1" x14ac:dyDescent="0.25">
      <c r="A12" s="17" t="s">
        <v>9</v>
      </c>
      <c r="B12" s="151" t="s">
        <v>71</v>
      </c>
      <c r="C12" s="151"/>
      <c r="D12" s="13">
        <v>105</v>
      </c>
      <c r="E12" s="17">
        <v>0</v>
      </c>
      <c r="F12" s="17">
        <v>0</v>
      </c>
      <c r="G12" s="17">
        <v>0</v>
      </c>
      <c r="H12" s="17" t="s">
        <v>9</v>
      </c>
      <c r="I12" s="151" t="s">
        <v>71</v>
      </c>
      <c r="J12" s="151"/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</row>
    <row r="13" spans="1:23" ht="15" customHeight="1" x14ac:dyDescent="0.25">
      <c r="A13" s="17" t="s">
        <v>10</v>
      </c>
      <c r="B13" s="151" t="s">
        <v>43</v>
      </c>
      <c r="C13" s="151"/>
      <c r="D13" s="13">
        <v>20</v>
      </c>
      <c r="E13" s="17">
        <v>3</v>
      </c>
      <c r="F13" s="17">
        <v>0</v>
      </c>
      <c r="G13" s="17">
        <v>2</v>
      </c>
      <c r="H13" s="17" t="s">
        <v>10</v>
      </c>
      <c r="I13" s="151" t="s">
        <v>43</v>
      </c>
      <c r="J13" s="151"/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</row>
    <row r="14" spans="1:23" ht="15" customHeight="1" x14ac:dyDescent="0.25">
      <c r="A14" s="17" t="s">
        <v>11</v>
      </c>
      <c r="B14" s="151" t="s">
        <v>42</v>
      </c>
      <c r="C14" s="151"/>
      <c r="D14" s="13">
        <v>0</v>
      </c>
      <c r="E14" s="17">
        <v>0</v>
      </c>
      <c r="F14" s="17">
        <v>0</v>
      </c>
      <c r="G14" s="17">
        <v>2</v>
      </c>
      <c r="H14" s="17" t="s">
        <v>11</v>
      </c>
      <c r="I14" s="151" t="s">
        <v>42</v>
      </c>
      <c r="J14" s="151"/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</row>
    <row r="15" spans="1:23" ht="15" customHeight="1" x14ac:dyDescent="0.25">
      <c r="A15" s="17" t="s">
        <v>12</v>
      </c>
      <c r="B15" s="151" t="s">
        <v>41</v>
      </c>
      <c r="C15" s="151"/>
      <c r="D15" s="13">
        <v>0</v>
      </c>
      <c r="E15" s="17">
        <v>0</v>
      </c>
      <c r="F15" s="17">
        <v>0</v>
      </c>
      <c r="G15" s="17">
        <v>2</v>
      </c>
      <c r="H15" s="17" t="s">
        <v>12</v>
      </c>
      <c r="I15" s="151" t="s">
        <v>41</v>
      </c>
      <c r="J15" s="151"/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</row>
    <row r="16" spans="1:23" ht="15" customHeight="1" x14ac:dyDescent="0.25">
      <c r="A16" s="17" t="s">
        <v>13</v>
      </c>
      <c r="B16" s="151" t="s">
        <v>40</v>
      </c>
      <c r="C16" s="151"/>
      <c r="D16" s="13">
        <v>0</v>
      </c>
      <c r="E16" s="17">
        <v>0</v>
      </c>
      <c r="F16" s="17">
        <v>11</v>
      </c>
      <c r="G16" s="17">
        <v>2</v>
      </c>
      <c r="H16" s="17" t="s">
        <v>13</v>
      </c>
      <c r="I16" s="151" t="s">
        <v>40</v>
      </c>
      <c r="J16" s="151"/>
      <c r="K16" s="17">
        <v>0</v>
      </c>
      <c r="L16" s="17">
        <v>0</v>
      </c>
      <c r="M16" s="17">
        <v>0</v>
      </c>
      <c r="N16" s="17">
        <v>1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</row>
    <row r="17" spans="1:23" ht="15" customHeight="1" x14ac:dyDescent="0.25">
      <c r="A17" s="17" t="s">
        <v>14</v>
      </c>
      <c r="B17" s="151" t="s">
        <v>39</v>
      </c>
      <c r="C17" s="151"/>
      <c r="D17" s="13">
        <v>0</v>
      </c>
      <c r="E17" s="17">
        <v>0</v>
      </c>
      <c r="F17" s="17">
        <v>3</v>
      </c>
      <c r="G17" s="17">
        <v>4</v>
      </c>
      <c r="H17" s="17" t="s">
        <v>14</v>
      </c>
      <c r="I17" s="151" t="s">
        <v>39</v>
      </c>
      <c r="J17" s="151"/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</row>
    <row r="18" spans="1:23" ht="15" customHeight="1" x14ac:dyDescent="0.25">
      <c r="A18" s="17" t="s">
        <v>15</v>
      </c>
      <c r="B18" s="151" t="s">
        <v>38</v>
      </c>
      <c r="C18" s="151"/>
      <c r="D18" s="13">
        <v>0</v>
      </c>
      <c r="E18" s="17">
        <v>0</v>
      </c>
      <c r="F18" s="17">
        <v>0</v>
      </c>
      <c r="G18" s="17">
        <v>4</v>
      </c>
      <c r="H18" s="17" t="s">
        <v>15</v>
      </c>
      <c r="I18" s="151" t="s">
        <v>38</v>
      </c>
      <c r="J18" s="151"/>
      <c r="K18" s="17">
        <v>0</v>
      </c>
      <c r="L18" s="17">
        <v>0</v>
      </c>
      <c r="M18" s="17">
        <v>0</v>
      </c>
      <c r="N18" s="17">
        <v>2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</row>
    <row r="19" spans="1:23" ht="15" customHeight="1" x14ac:dyDescent="0.25">
      <c r="A19" s="17" t="s">
        <v>16</v>
      </c>
      <c r="B19" s="151" t="s">
        <v>37</v>
      </c>
      <c r="C19" s="151"/>
      <c r="D19" s="13">
        <v>98</v>
      </c>
      <c r="E19" s="17">
        <v>0</v>
      </c>
      <c r="F19" s="17">
        <v>0</v>
      </c>
      <c r="G19" s="17">
        <v>10</v>
      </c>
      <c r="H19" s="17" t="s">
        <v>16</v>
      </c>
      <c r="I19" s="151" t="s">
        <v>37</v>
      </c>
      <c r="J19" s="151"/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</row>
    <row r="20" spans="1:23" ht="15" customHeight="1" x14ac:dyDescent="0.25">
      <c r="A20" s="17" t="s">
        <v>17</v>
      </c>
      <c r="B20" s="151" t="s">
        <v>36</v>
      </c>
      <c r="C20" s="151"/>
      <c r="D20" s="13">
        <v>61</v>
      </c>
      <c r="E20" s="17">
        <v>0</v>
      </c>
      <c r="F20" s="17">
        <v>0</v>
      </c>
      <c r="G20" s="17">
        <v>4</v>
      </c>
      <c r="H20" s="17" t="s">
        <v>17</v>
      </c>
      <c r="I20" s="151" t="s">
        <v>36</v>
      </c>
      <c r="J20" s="151"/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</row>
    <row r="21" spans="1:23" ht="15" customHeight="1" x14ac:dyDescent="0.25">
      <c r="A21" s="17" t="s">
        <v>18</v>
      </c>
      <c r="B21" s="151" t="s">
        <v>34</v>
      </c>
      <c r="C21" s="151"/>
      <c r="D21" s="13">
        <v>0</v>
      </c>
      <c r="E21" s="17">
        <v>0</v>
      </c>
      <c r="F21" s="17">
        <v>0</v>
      </c>
      <c r="G21" s="17">
        <v>0</v>
      </c>
      <c r="H21" s="17" t="s">
        <v>18</v>
      </c>
      <c r="I21" s="151" t="s">
        <v>34</v>
      </c>
      <c r="J21" s="151"/>
      <c r="K21" s="17">
        <v>0</v>
      </c>
      <c r="L21" s="17">
        <v>0</v>
      </c>
      <c r="M21" s="17">
        <v>0</v>
      </c>
      <c r="N21" s="17">
        <v>2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</row>
    <row r="22" spans="1:23" ht="15" customHeight="1" x14ac:dyDescent="0.25">
      <c r="A22" s="17" t="s">
        <v>19</v>
      </c>
      <c r="B22" s="151" t="s">
        <v>35</v>
      </c>
      <c r="C22" s="151"/>
      <c r="D22" s="13">
        <v>0</v>
      </c>
      <c r="E22" s="17">
        <v>0</v>
      </c>
      <c r="F22" s="17">
        <v>0</v>
      </c>
      <c r="G22" s="17">
        <v>0</v>
      </c>
      <c r="H22" s="17" t="s">
        <v>19</v>
      </c>
      <c r="I22" s="151" t="s">
        <v>35</v>
      </c>
      <c r="J22" s="151"/>
      <c r="K22" s="17">
        <v>0</v>
      </c>
      <c r="L22" s="17">
        <v>0</v>
      </c>
      <c r="M22" s="17">
        <v>0</v>
      </c>
      <c r="N22" s="17">
        <v>13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</row>
    <row r="23" spans="1:23" ht="15" customHeight="1" x14ac:dyDescent="0.25">
      <c r="A23" s="152" t="s">
        <v>20</v>
      </c>
      <c r="B23" s="152"/>
      <c r="C23" s="20">
        <v>2020</v>
      </c>
      <c r="D23" s="21">
        <f>D12+D13+D14+D15+D16+D17+D18+D19+D20+D21+D22</f>
        <v>284</v>
      </c>
      <c r="E23" s="92">
        <f>E11+E12+E13+E14+E15+E16+E17+E18+E19+E20+E21+E22</f>
        <v>3</v>
      </c>
      <c r="F23" s="92">
        <f>F11+F12+F13+F14+F15+F16+F17+F18+F19+F20+F21+F22</f>
        <v>14</v>
      </c>
      <c r="G23" s="93">
        <f>G11+G12+G13+G14+G15+G16+G17+G18+G19+G20+G21+G22</f>
        <v>37</v>
      </c>
      <c r="H23" s="152" t="s">
        <v>20</v>
      </c>
      <c r="I23" s="152"/>
      <c r="J23" s="20">
        <v>2021</v>
      </c>
      <c r="K23" s="15">
        <f>SUM(K11:K22)</f>
        <v>0</v>
      </c>
      <c r="L23" s="15">
        <f t="shared" ref="L23:S23" si="0">SUM(L11:L22)</f>
        <v>0</v>
      </c>
      <c r="M23" s="15">
        <f t="shared" si="0"/>
        <v>0</v>
      </c>
      <c r="N23" s="15">
        <f t="shared" si="0"/>
        <v>18</v>
      </c>
      <c r="O23" s="15">
        <f t="shared" si="0"/>
        <v>0</v>
      </c>
      <c r="P23" s="15">
        <f t="shared" si="0"/>
        <v>0</v>
      </c>
      <c r="Q23" s="15">
        <f t="shared" si="0"/>
        <v>0</v>
      </c>
      <c r="R23" s="15">
        <f t="shared" si="0"/>
        <v>0</v>
      </c>
      <c r="S23" s="15">
        <f t="shared" si="0"/>
        <v>0</v>
      </c>
    </row>
    <row r="24" spans="1:23" ht="15" customHeight="1" x14ac:dyDescent="0.25">
      <c r="A24" s="153"/>
      <c r="B24" s="153"/>
      <c r="C24" s="100">
        <v>2019</v>
      </c>
      <c r="D24" s="13">
        <v>280</v>
      </c>
      <c r="E24" s="106">
        <v>1</v>
      </c>
      <c r="F24" s="106">
        <v>12</v>
      </c>
      <c r="G24" s="107">
        <v>28</v>
      </c>
      <c r="H24" s="153"/>
      <c r="I24" s="153"/>
      <c r="J24" s="100">
        <v>2020</v>
      </c>
      <c r="K24" s="17">
        <v>0</v>
      </c>
      <c r="L24" s="17">
        <v>0</v>
      </c>
      <c r="M24" s="17">
        <v>6</v>
      </c>
      <c r="N24" s="17">
        <v>1</v>
      </c>
      <c r="O24" s="17">
        <v>6</v>
      </c>
      <c r="P24" s="17">
        <v>0</v>
      </c>
      <c r="Q24" s="17">
        <v>0</v>
      </c>
      <c r="R24" s="17">
        <v>0</v>
      </c>
      <c r="S24" s="17">
        <v>0</v>
      </c>
    </row>
    <row r="25" spans="1:23" ht="15" customHeight="1" x14ac:dyDescent="0.25">
      <c r="A25" s="153"/>
      <c r="B25" s="153"/>
      <c r="C25" s="100">
        <v>2018</v>
      </c>
      <c r="D25" s="13">
        <v>292</v>
      </c>
      <c r="E25" s="17">
        <v>5</v>
      </c>
      <c r="F25" s="17">
        <v>14</v>
      </c>
      <c r="G25" s="18">
        <v>43</v>
      </c>
      <c r="H25" s="153"/>
      <c r="I25" s="153"/>
      <c r="J25" s="100">
        <v>2019</v>
      </c>
      <c r="K25" s="17">
        <v>0</v>
      </c>
      <c r="L25" s="17">
        <v>0</v>
      </c>
      <c r="M25" s="17">
        <v>7</v>
      </c>
      <c r="N25" s="17">
        <v>4</v>
      </c>
      <c r="O25" s="100">
        <v>2</v>
      </c>
      <c r="P25" s="17">
        <v>0</v>
      </c>
      <c r="Q25" s="17">
        <v>0</v>
      </c>
      <c r="R25" s="17">
        <v>0</v>
      </c>
      <c r="S25" s="17">
        <v>0</v>
      </c>
    </row>
    <row r="26" spans="1:23" ht="15" customHeight="1" x14ac:dyDescent="0.25">
      <c r="A26" s="153"/>
      <c r="B26" s="153"/>
      <c r="C26" s="100"/>
      <c r="D26" s="13"/>
      <c r="E26" s="100"/>
      <c r="F26" s="100"/>
      <c r="G26" s="100"/>
      <c r="H26" s="153"/>
      <c r="I26" s="153"/>
      <c r="J26" s="100"/>
      <c r="K26" s="100"/>
      <c r="L26" s="100"/>
      <c r="M26" s="100"/>
      <c r="N26" s="100"/>
      <c r="O26" s="100"/>
      <c r="P26" s="100"/>
      <c r="Q26" s="100"/>
      <c r="R26" s="100"/>
      <c r="S26" s="100"/>
    </row>
    <row r="27" spans="1:23" ht="15" customHeight="1" thickBot="1" x14ac:dyDescent="0.3">
      <c r="A27" s="154"/>
      <c r="B27" s="154"/>
      <c r="C27" s="94">
        <v>2016</v>
      </c>
      <c r="D27" s="96">
        <v>813</v>
      </c>
      <c r="E27" s="94">
        <v>2</v>
      </c>
      <c r="F27" s="94">
        <v>21</v>
      </c>
      <c r="G27" s="96">
        <v>44</v>
      </c>
      <c r="H27" s="154"/>
      <c r="I27" s="154"/>
      <c r="J27" s="94">
        <v>2016</v>
      </c>
      <c r="K27" s="95" t="s">
        <v>26</v>
      </c>
      <c r="L27" s="95" t="s">
        <v>26</v>
      </c>
      <c r="M27" s="95" t="s">
        <v>26</v>
      </c>
      <c r="N27" s="95" t="s">
        <v>26</v>
      </c>
      <c r="O27" s="95" t="s">
        <v>26</v>
      </c>
      <c r="P27" s="95" t="s">
        <v>26</v>
      </c>
      <c r="Q27" s="95" t="s">
        <v>26</v>
      </c>
      <c r="R27" s="95" t="s">
        <v>26</v>
      </c>
      <c r="S27" s="95" t="s">
        <v>26</v>
      </c>
    </row>
    <row r="28" spans="1:23" ht="19.5" customHeight="1" thickTop="1" x14ac:dyDescent="0.25">
      <c r="A28" s="151" t="s">
        <v>24</v>
      </c>
      <c r="B28" s="151"/>
      <c r="H28" s="151" t="s">
        <v>24</v>
      </c>
      <c r="I28" s="151"/>
    </row>
    <row r="29" spans="1:23" ht="30.75" customHeight="1" x14ac:dyDescent="0.25">
      <c r="A29" s="30" t="s">
        <v>8</v>
      </c>
      <c r="B29" s="148" t="s">
        <v>62</v>
      </c>
      <c r="C29" s="148"/>
      <c r="D29" s="148"/>
      <c r="E29" s="148"/>
      <c r="F29" s="148"/>
      <c r="G29" s="148"/>
      <c r="H29" s="30" t="s">
        <v>8</v>
      </c>
      <c r="I29" s="148" t="s">
        <v>62</v>
      </c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05"/>
      <c r="U29" s="105"/>
      <c r="V29" s="105"/>
      <c r="W29" s="105"/>
    </row>
    <row r="30" spans="1:23" ht="24.95" customHeight="1" x14ac:dyDescent="0.25">
      <c r="A30" s="24" t="s">
        <v>9</v>
      </c>
      <c r="B30" s="148" t="s">
        <v>61</v>
      </c>
      <c r="C30" s="148"/>
      <c r="D30" s="148"/>
      <c r="E30" s="148"/>
      <c r="F30" s="148"/>
      <c r="G30" s="148"/>
      <c r="H30" s="24" t="s">
        <v>9</v>
      </c>
      <c r="I30" s="148" t="s">
        <v>61</v>
      </c>
      <c r="J30" s="148"/>
      <c r="K30" s="148"/>
      <c r="L30" s="148"/>
      <c r="M30" s="148"/>
      <c r="N30" s="148"/>
      <c r="O30" s="148"/>
      <c r="P30" s="148"/>
      <c r="Q30" s="148"/>
      <c r="R30" s="148"/>
      <c r="S30" s="148"/>
    </row>
    <row r="31" spans="1:23" ht="24.95" customHeight="1" x14ac:dyDescent="0.25">
      <c r="A31" s="31" t="s">
        <v>26</v>
      </c>
      <c r="B31" s="148" t="s">
        <v>53</v>
      </c>
      <c r="C31" s="148"/>
      <c r="D31" s="148"/>
      <c r="E31" s="148"/>
      <c r="F31" s="148"/>
      <c r="G31" s="148"/>
      <c r="H31" s="31" t="s">
        <v>26</v>
      </c>
      <c r="I31" s="148" t="s">
        <v>53</v>
      </c>
      <c r="J31" s="148"/>
      <c r="K31" s="148"/>
      <c r="L31" s="148"/>
      <c r="M31" s="148"/>
      <c r="N31" s="148"/>
      <c r="O31" s="148"/>
      <c r="P31" s="148"/>
      <c r="Q31" s="148"/>
      <c r="R31" s="148"/>
      <c r="S31" s="148"/>
    </row>
    <row r="32" spans="1:23" ht="24.95" customHeight="1" x14ac:dyDescent="0.25">
      <c r="A32" s="31" t="s">
        <v>26</v>
      </c>
      <c r="B32" s="149" t="s">
        <v>54</v>
      </c>
      <c r="C32" s="149"/>
      <c r="D32" s="149"/>
      <c r="E32" s="149"/>
      <c r="F32" s="149"/>
      <c r="G32" s="149"/>
      <c r="H32" s="31" t="s">
        <v>26</v>
      </c>
      <c r="I32" s="148" t="s">
        <v>54</v>
      </c>
      <c r="J32" s="148"/>
      <c r="K32" s="148"/>
      <c r="L32" s="148"/>
      <c r="M32" s="148"/>
      <c r="N32" s="148"/>
      <c r="O32" s="148"/>
      <c r="P32" s="148"/>
      <c r="Q32" s="148"/>
      <c r="R32" s="148"/>
      <c r="S32" s="148"/>
    </row>
    <row r="33" spans="1:23" ht="24.95" customHeight="1" x14ac:dyDescent="0.25">
      <c r="A33" s="31" t="s">
        <v>26</v>
      </c>
      <c r="B33" s="148" t="s">
        <v>52</v>
      </c>
      <c r="C33" s="148"/>
      <c r="D33" s="148"/>
      <c r="E33" s="148"/>
      <c r="F33" s="148"/>
      <c r="G33" s="148"/>
      <c r="H33" s="31" t="s">
        <v>26</v>
      </c>
      <c r="I33" s="148" t="s">
        <v>52</v>
      </c>
      <c r="J33" s="148"/>
      <c r="K33" s="148"/>
      <c r="L33" s="148"/>
      <c r="M33" s="148"/>
      <c r="N33" s="148"/>
      <c r="O33" s="148"/>
      <c r="P33" s="148"/>
      <c r="Q33" s="148"/>
      <c r="R33" s="148"/>
      <c r="S33" s="148"/>
    </row>
    <row r="34" spans="1:23" ht="24.95" customHeight="1" x14ac:dyDescent="0.25">
      <c r="A34" s="31" t="s">
        <v>26</v>
      </c>
      <c r="B34" s="148" t="s">
        <v>51</v>
      </c>
      <c r="C34" s="148"/>
      <c r="D34" s="148"/>
      <c r="E34" s="148"/>
      <c r="F34" s="148"/>
      <c r="G34" s="148"/>
      <c r="H34" s="31" t="s">
        <v>26</v>
      </c>
      <c r="I34" s="148" t="s">
        <v>51</v>
      </c>
      <c r="J34" s="148"/>
      <c r="K34" s="148"/>
      <c r="L34" s="148"/>
      <c r="M34" s="148"/>
      <c r="N34" s="148"/>
      <c r="O34" s="148"/>
      <c r="P34" s="148"/>
      <c r="Q34" s="148"/>
      <c r="R34" s="148"/>
      <c r="S34" s="148"/>
    </row>
    <row r="35" spans="1:23" ht="24.95" customHeight="1" x14ac:dyDescent="0.25">
      <c r="A35" s="31" t="s">
        <v>26</v>
      </c>
      <c r="B35" s="148" t="s">
        <v>45</v>
      </c>
      <c r="C35" s="148"/>
      <c r="D35" s="148"/>
      <c r="E35" s="148"/>
      <c r="F35" s="148"/>
      <c r="G35" s="148"/>
      <c r="H35" s="31" t="s">
        <v>26</v>
      </c>
      <c r="I35" s="148" t="s">
        <v>45</v>
      </c>
      <c r="J35" s="148"/>
      <c r="K35" s="148"/>
      <c r="L35" s="148"/>
      <c r="M35" s="148"/>
      <c r="N35" s="148"/>
      <c r="O35" s="148"/>
      <c r="P35" s="148"/>
      <c r="Q35" s="148"/>
      <c r="R35" s="148"/>
      <c r="S35" s="148"/>
    </row>
    <row r="36" spans="1:23" ht="24.95" customHeight="1" x14ac:dyDescent="0.25">
      <c r="A36" s="34" t="s">
        <v>26</v>
      </c>
      <c r="B36" s="148" t="s">
        <v>46</v>
      </c>
      <c r="C36" s="148"/>
      <c r="D36" s="148"/>
      <c r="E36" s="148"/>
      <c r="F36" s="148"/>
      <c r="G36" s="148"/>
      <c r="H36" s="31" t="s">
        <v>26</v>
      </c>
      <c r="I36" s="148" t="s">
        <v>46</v>
      </c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05"/>
      <c r="U36" s="105"/>
      <c r="V36" s="105"/>
      <c r="W36" s="105"/>
    </row>
    <row r="37" spans="1:23" ht="24.95" customHeight="1" x14ac:dyDescent="0.25">
      <c r="A37" s="31" t="s">
        <v>26</v>
      </c>
      <c r="B37" s="148" t="s">
        <v>47</v>
      </c>
      <c r="C37" s="148"/>
      <c r="D37" s="148"/>
      <c r="E37" s="148"/>
      <c r="F37" s="148"/>
      <c r="G37" s="148"/>
      <c r="H37" s="31" t="s">
        <v>26</v>
      </c>
      <c r="I37" s="148" t="s">
        <v>47</v>
      </c>
      <c r="J37" s="148"/>
      <c r="K37" s="148"/>
      <c r="L37" s="148"/>
      <c r="M37" s="148"/>
      <c r="N37" s="148"/>
      <c r="O37" s="148"/>
      <c r="P37" s="148"/>
      <c r="Q37" s="148"/>
      <c r="R37" s="148"/>
      <c r="S37" s="148"/>
    </row>
    <row r="38" spans="1:23" ht="24.95" customHeight="1" x14ac:dyDescent="0.25">
      <c r="A38" s="34" t="s">
        <v>26</v>
      </c>
      <c r="B38" s="148" t="s">
        <v>48</v>
      </c>
      <c r="C38" s="148"/>
      <c r="D38" s="148"/>
      <c r="E38" s="148"/>
      <c r="F38" s="148"/>
      <c r="G38" s="148"/>
      <c r="H38" s="31" t="s">
        <v>26</v>
      </c>
      <c r="I38" s="148" t="s">
        <v>48</v>
      </c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</row>
    <row r="39" spans="1:23" ht="24.95" customHeight="1" x14ac:dyDescent="0.25">
      <c r="A39" s="31" t="s">
        <v>26</v>
      </c>
      <c r="B39" s="148" t="s">
        <v>49</v>
      </c>
      <c r="C39" s="148"/>
      <c r="D39" s="148"/>
      <c r="E39" s="148"/>
      <c r="F39" s="148"/>
      <c r="G39" s="148"/>
      <c r="H39" s="31" t="s">
        <v>26</v>
      </c>
      <c r="I39" s="148" t="s">
        <v>49</v>
      </c>
      <c r="J39" s="148"/>
      <c r="K39" s="148"/>
      <c r="L39" s="148"/>
      <c r="M39" s="148"/>
      <c r="N39" s="148"/>
      <c r="O39" s="148"/>
      <c r="P39" s="148"/>
      <c r="Q39" s="148"/>
      <c r="R39" s="148"/>
      <c r="S39" s="148"/>
    </row>
    <row r="40" spans="1:23" ht="24.95" customHeight="1" x14ac:dyDescent="0.25">
      <c r="A40" s="34" t="s">
        <v>26</v>
      </c>
      <c r="B40" s="148" t="s">
        <v>50</v>
      </c>
      <c r="C40" s="148"/>
      <c r="D40" s="148"/>
      <c r="E40" s="148"/>
      <c r="F40" s="148"/>
      <c r="G40" s="148"/>
      <c r="H40" s="31" t="s">
        <v>26</v>
      </c>
      <c r="I40" s="148" t="s">
        <v>50</v>
      </c>
      <c r="J40" s="148"/>
      <c r="K40" s="148"/>
      <c r="L40" s="148"/>
      <c r="M40" s="148"/>
      <c r="N40" s="148"/>
      <c r="O40" s="148"/>
      <c r="P40" s="148"/>
      <c r="Q40" s="148"/>
      <c r="R40" s="148"/>
      <c r="S40" s="148"/>
    </row>
    <row r="41" spans="1:23" ht="5.25" customHeight="1" x14ac:dyDescent="0.25">
      <c r="B41" s="147"/>
      <c r="C41" s="147"/>
      <c r="D41" s="147"/>
      <c r="E41" s="147"/>
      <c r="F41" s="147"/>
      <c r="G41" s="147"/>
      <c r="H41" s="99"/>
      <c r="I41" s="147"/>
      <c r="J41" s="147"/>
      <c r="K41" s="147"/>
      <c r="L41" s="147"/>
      <c r="M41" s="147"/>
      <c r="N41" s="147"/>
      <c r="O41" s="147"/>
      <c r="P41" s="99"/>
    </row>
    <row r="42" spans="1:23" ht="24.95" customHeight="1" x14ac:dyDescent="0.25">
      <c r="A42" s="33" t="s">
        <v>25</v>
      </c>
      <c r="H42" s="33" t="s">
        <v>25</v>
      </c>
      <c r="I42" s="4"/>
    </row>
    <row r="43" spans="1:23" ht="24.95" customHeight="1" x14ac:dyDescent="0.25">
      <c r="A43" s="102" t="s">
        <v>27</v>
      </c>
      <c r="B43" s="102"/>
      <c r="C43" s="26"/>
      <c r="D43" s="26"/>
      <c r="E43" s="26"/>
      <c r="F43" s="26"/>
      <c r="G43" s="26"/>
      <c r="H43" s="102" t="s">
        <v>27</v>
      </c>
      <c r="I43" s="102"/>
      <c r="J43" s="26"/>
      <c r="K43" s="26"/>
      <c r="L43" s="26"/>
      <c r="M43" s="26"/>
      <c r="N43" s="26"/>
    </row>
    <row r="44" spans="1:23" ht="3.75" customHeight="1" thickBot="1" x14ac:dyDescent="0.3">
      <c r="H44" s="99"/>
      <c r="I44" s="4"/>
    </row>
    <row r="45" spans="1:23" ht="3.75" customHeight="1" thickTop="1" thickBot="1" x14ac:dyDescent="0.3">
      <c r="A45" s="27"/>
      <c r="B45" s="28"/>
      <c r="C45" s="29"/>
      <c r="D45" s="29"/>
      <c r="E45" s="29"/>
      <c r="F45" s="29"/>
      <c r="G45" s="29"/>
      <c r="H45" s="27"/>
      <c r="I45" s="28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6"/>
      <c r="U45" s="26"/>
      <c r="V45" s="26"/>
      <c r="W45" s="26"/>
    </row>
    <row r="46" spans="1:23" ht="24.95" customHeight="1" thickTop="1" x14ac:dyDescent="0.25">
      <c r="A46" s="32" t="s">
        <v>94</v>
      </c>
      <c r="H46" s="32" t="s">
        <v>94</v>
      </c>
      <c r="I46" s="4"/>
      <c r="T46" s="26"/>
      <c r="U46" s="26"/>
      <c r="V46" s="26"/>
      <c r="W46" s="26"/>
    </row>
    <row r="48" spans="1:23" x14ac:dyDescent="0.25">
      <c r="A48" s="101"/>
      <c r="B48" s="7"/>
      <c r="C48" s="8"/>
      <c r="D48" s="8"/>
      <c r="E48" s="8"/>
      <c r="F48" s="8"/>
      <c r="G48" s="9"/>
      <c r="H48" s="101"/>
      <c r="I48" s="7"/>
      <c r="J48" s="8"/>
      <c r="K48" s="8"/>
      <c r="L48" s="8"/>
      <c r="M48" s="8"/>
      <c r="N48" s="9"/>
      <c r="O48" s="8"/>
      <c r="P48" s="26"/>
    </row>
    <row r="49" spans="1:23" hidden="1" x14ac:dyDescent="0.25">
      <c r="A49" s="1" t="s">
        <v>0</v>
      </c>
      <c r="B49" s="165" t="s">
        <v>22</v>
      </c>
      <c r="C49" s="166" t="s">
        <v>21</v>
      </c>
      <c r="D49" s="166"/>
      <c r="E49" s="166"/>
      <c r="F49" s="166"/>
      <c r="G49" s="166"/>
      <c r="H49" s="1" t="s">
        <v>0</v>
      </c>
      <c r="I49" s="165" t="s">
        <v>22</v>
      </c>
      <c r="J49" s="166" t="s">
        <v>21</v>
      </c>
      <c r="K49" s="166"/>
      <c r="L49" s="166"/>
      <c r="M49" s="166"/>
      <c r="N49" s="166"/>
      <c r="O49" s="166"/>
      <c r="P49" s="97"/>
      <c r="Q49" s="43"/>
      <c r="R49" s="43"/>
      <c r="S49" s="43"/>
      <c r="T49" s="43"/>
      <c r="U49" s="43"/>
      <c r="V49" s="43"/>
      <c r="W49" s="43"/>
    </row>
    <row r="50" spans="1:23" hidden="1" x14ac:dyDescent="0.25">
      <c r="A50" s="2" t="s">
        <v>1</v>
      </c>
      <c r="B50" s="159"/>
      <c r="C50" s="150" t="s">
        <v>23</v>
      </c>
      <c r="D50" s="150"/>
      <c r="E50" s="150"/>
      <c r="F50" s="150"/>
      <c r="G50" s="150"/>
      <c r="H50" s="2" t="s">
        <v>1</v>
      </c>
      <c r="I50" s="159"/>
      <c r="J50" s="150" t="s">
        <v>23</v>
      </c>
      <c r="K50" s="150"/>
      <c r="L50" s="150"/>
      <c r="M50" s="150"/>
      <c r="N50" s="150"/>
      <c r="O50" s="150"/>
      <c r="P50" s="98"/>
    </row>
    <row r="51" spans="1:23" hidden="1" x14ac:dyDescent="0.25">
      <c r="D51" s="159">
        <v>2018</v>
      </c>
      <c r="E51" s="159"/>
      <c r="F51" s="159"/>
      <c r="G51" s="159"/>
      <c r="H51" s="99"/>
      <c r="I51" s="4"/>
      <c r="K51" s="159">
        <v>2018</v>
      </c>
      <c r="L51" s="159"/>
      <c r="M51" s="159"/>
      <c r="N51" s="159"/>
      <c r="O51" s="159"/>
      <c r="P51" s="159"/>
      <c r="Q51" s="159"/>
      <c r="R51" s="159"/>
      <c r="S51" s="159"/>
      <c r="T51" s="72"/>
      <c r="U51" s="72"/>
      <c r="V51" s="72"/>
      <c r="W51" s="72"/>
    </row>
    <row r="52" spans="1:23" ht="16.5" hidden="1" thickBot="1" x14ac:dyDescent="0.3">
      <c r="F52" s="10"/>
      <c r="G52" s="10"/>
      <c r="H52" s="99"/>
      <c r="I52" s="4"/>
      <c r="M52" s="10"/>
      <c r="N52" s="10"/>
    </row>
    <row r="53" spans="1:23" ht="16.5" hidden="1" thickTop="1" x14ac:dyDescent="0.25">
      <c r="A53" s="160" t="s">
        <v>2</v>
      </c>
      <c r="B53" s="160"/>
      <c r="C53" s="160"/>
      <c r="D53" s="163" t="s">
        <v>60</v>
      </c>
      <c r="E53" s="164" t="s">
        <v>59</v>
      </c>
      <c r="F53" s="164"/>
      <c r="G53" s="164"/>
      <c r="H53" s="160" t="s">
        <v>2</v>
      </c>
      <c r="I53" s="160"/>
      <c r="J53" s="160"/>
      <c r="K53" s="163" t="s">
        <v>58</v>
      </c>
      <c r="L53" s="163"/>
      <c r="M53" s="163"/>
      <c r="N53" s="163"/>
      <c r="O53" s="163"/>
      <c r="P53" s="163"/>
      <c r="Q53" s="163"/>
      <c r="R53" s="163"/>
      <c r="S53" s="163"/>
    </row>
    <row r="54" spans="1:23" hidden="1" x14ac:dyDescent="0.25">
      <c r="A54" s="161"/>
      <c r="B54" s="161"/>
      <c r="C54" s="161"/>
      <c r="D54" s="153"/>
      <c r="E54" s="20" t="s">
        <v>31</v>
      </c>
      <c r="F54" s="20" t="s">
        <v>30</v>
      </c>
      <c r="G54" s="100" t="s">
        <v>55</v>
      </c>
      <c r="H54" s="161"/>
      <c r="I54" s="161"/>
      <c r="J54" s="161"/>
      <c r="K54" s="158"/>
      <c r="L54" s="158"/>
      <c r="M54" s="158"/>
      <c r="N54" s="158"/>
      <c r="O54" s="158"/>
      <c r="P54" s="158"/>
      <c r="Q54" s="158"/>
      <c r="R54" s="158"/>
      <c r="S54" s="158"/>
    </row>
    <row r="55" spans="1:23" hidden="1" x14ac:dyDescent="0.25">
      <c r="A55" s="161"/>
      <c r="B55" s="161"/>
      <c r="C55" s="161"/>
      <c r="D55" s="153"/>
      <c r="E55" s="100" t="s">
        <v>32</v>
      </c>
      <c r="F55" s="100" t="s">
        <v>29</v>
      </c>
      <c r="G55" s="100" t="s">
        <v>56</v>
      </c>
      <c r="H55" s="161"/>
      <c r="I55" s="161"/>
      <c r="J55" s="161"/>
      <c r="K55" s="157" t="s">
        <v>64</v>
      </c>
      <c r="L55" s="152" t="s">
        <v>68</v>
      </c>
      <c r="M55" s="153" t="s">
        <v>63</v>
      </c>
      <c r="N55" s="147" t="s">
        <v>29</v>
      </c>
      <c r="O55" s="157" t="s">
        <v>66</v>
      </c>
      <c r="P55" s="152" t="s">
        <v>70</v>
      </c>
      <c r="Q55" s="157" t="s">
        <v>65</v>
      </c>
      <c r="R55" s="152" t="s">
        <v>69</v>
      </c>
      <c r="S55" s="147" t="s">
        <v>67</v>
      </c>
    </row>
    <row r="56" spans="1:23" hidden="1" x14ac:dyDescent="0.25">
      <c r="A56" s="162"/>
      <c r="B56" s="162"/>
      <c r="C56" s="162"/>
      <c r="D56" s="158"/>
      <c r="E56" s="7"/>
      <c r="F56" s="7"/>
      <c r="G56" s="101" t="s">
        <v>57</v>
      </c>
      <c r="H56" s="162"/>
      <c r="I56" s="162"/>
      <c r="J56" s="162"/>
      <c r="K56" s="158"/>
      <c r="L56" s="158"/>
      <c r="M56" s="153"/>
      <c r="N56" s="147"/>
      <c r="O56" s="157"/>
      <c r="P56" s="158"/>
      <c r="Q56" s="157"/>
      <c r="R56" s="158"/>
      <c r="S56" s="147"/>
    </row>
    <row r="57" spans="1:23" hidden="1" x14ac:dyDescent="0.25">
      <c r="A57" s="155" t="s">
        <v>3</v>
      </c>
      <c r="B57" s="156"/>
      <c r="C57" s="156"/>
      <c r="D57" s="103" t="s">
        <v>4</v>
      </c>
      <c r="E57" s="103" t="s">
        <v>5</v>
      </c>
      <c r="F57" s="103" t="s">
        <v>6</v>
      </c>
      <c r="G57" s="103" t="s">
        <v>7</v>
      </c>
      <c r="H57" s="155" t="s">
        <v>3</v>
      </c>
      <c r="I57" s="156"/>
      <c r="J57" s="156"/>
      <c r="K57" s="103" t="s">
        <v>4</v>
      </c>
      <c r="L57" s="103" t="s">
        <v>4</v>
      </c>
      <c r="M57" s="103" t="s">
        <v>6</v>
      </c>
      <c r="N57" s="103" t="s">
        <v>7</v>
      </c>
      <c r="O57" s="103" t="s">
        <v>33</v>
      </c>
      <c r="P57" s="103" t="s">
        <v>72</v>
      </c>
      <c r="Q57" s="103" t="s">
        <v>73</v>
      </c>
      <c r="R57" s="103" t="s">
        <v>74</v>
      </c>
      <c r="S57" s="103" t="s">
        <v>75</v>
      </c>
    </row>
    <row r="58" spans="1:23" hidden="1" x14ac:dyDescent="0.25">
      <c r="A58" s="17" t="s">
        <v>8</v>
      </c>
      <c r="B58" s="151" t="s">
        <v>44</v>
      </c>
      <c r="C58" s="151"/>
      <c r="D58" s="13">
        <v>0</v>
      </c>
      <c r="E58" s="14" t="s">
        <v>26</v>
      </c>
      <c r="F58" s="15" t="s">
        <v>26</v>
      </c>
      <c r="G58" s="15">
        <f>[1]REKAP!$C$11</f>
        <v>4</v>
      </c>
      <c r="H58" s="17" t="s">
        <v>8</v>
      </c>
      <c r="I58" s="151" t="s">
        <v>44</v>
      </c>
      <c r="J58" s="151"/>
      <c r="K58" s="17" t="s">
        <v>26</v>
      </c>
      <c r="L58" s="17" t="s">
        <v>26</v>
      </c>
      <c r="M58" s="24" t="s">
        <v>92</v>
      </c>
      <c r="N58" s="17" t="s">
        <v>26</v>
      </c>
      <c r="O58" s="17" t="s">
        <v>26</v>
      </c>
      <c r="P58" s="17" t="s">
        <v>26</v>
      </c>
      <c r="Q58" s="17" t="s">
        <v>26</v>
      </c>
      <c r="R58" s="17" t="s">
        <v>26</v>
      </c>
      <c r="S58" s="17" t="s">
        <v>26</v>
      </c>
    </row>
    <row r="59" spans="1:23" hidden="1" x14ac:dyDescent="0.25">
      <c r="A59" s="17" t="s">
        <v>9</v>
      </c>
      <c r="B59" s="151" t="s">
        <v>71</v>
      </c>
      <c r="C59" s="151"/>
      <c r="D59" s="13">
        <v>49</v>
      </c>
      <c r="E59" s="16" t="s">
        <v>26</v>
      </c>
      <c r="F59" s="17" t="s">
        <v>26</v>
      </c>
      <c r="G59" s="17">
        <v>38</v>
      </c>
      <c r="H59" s="17" t="s">
        <v>9</v>
      </c>
      <c r="I59" s="151" t="s">
        <v>71</v>
      </c>
      <c r="J59" s="151"/>
      <c r="K59" s="17" t="s">
        <v>26</v>
      </c>
      <c r="L59" s="17" t="s">
        <v>26</v>
      </c>
      <c r="M59" s="17" t="s">
        <v>26</v>
      </c>
      <c r="N59" s="17" t="s">
        <v>26</v>
      </c>
      <c r="O59" s="17" t="s">
        <v>26</v>
      </c>
      <c r="P59" s="17" t="s">
        <v>26</v>
      </c>
      <c r="Q59" s="17" t="s">
        <v>26</v>
      </c>
      <c r="R59" s="17" t="s">
        <v>26</v>
      </c>
      <c r="S59" s="17" t="s">
        <v>26</v>
      </c>
    </row>
    <row r="60" spans="1:23" hidden="1" x14ac:dyDescent="0.25">
      <c r="A60" s="17" t="s">
        <v>10</v>
      </c>
      <c r="B60" s="151" t="s">
        <v>43</v>
      </c>
      <c r="C60" s="151"/>
      <c r="D60" s="13">
        <v>90</v>
      </c>
      <c r="E60" s="16" t="s">
        <v>26</v>
      </c>
      <c r="F60" s="17" t="s">
        <v>26</v>
      </c>
      <c r="G60" s="17">
        <v>10</v>
      </c>
      <c r="H60" s="17" t="s">
        <v>10</v>
      </c>
      <c r="I60" s="151" t="s">
        <v>43</v>
      </c>
      <c r="J60" s="151"/>
      <c r="K60" s="17" t="s">
        <v>26</v>
      </c>
      <c r="L60" s="17" t="s">
        <v>26</v>
      </c>
      <c r="M60" s="17">
        <v>2</v>
      </c>
      <c r="N60" s="17" t="s">
        <v>26</v>
      </c>
      <c r="O60" s="17">
        <v>2</v>
      </c>
      <c r="P60" s="17" t="s">
        <v>26</v>
      </c>
      <c r="Q60" s="17" t="s">
        <v>26</v>
      </c>
      <c r="R60" s="24" t="s">
        <v>26</v>
      </c>
      <c r="S60" s="17" t="s">
        <v>26</v>
      </c>
    </row>
    <row r="61" spans="1:23" hidden="1" x14ac:dyDescent="0.25">
      <c r="A61" s="17" t="s">
        <v>11</v>
      </c>
      <c r="B61" s="151" t="s">
        <v>42</v>
      </c>
      <c r="C61" s="151"/>
      <c r="D61" s="13">
        <v>24</v>
      </c>
      <c r="E61" s="16" t="s">
        <v>26</v>
      </c>
      <c r="F61" s="17" t="s">
        <v>26</v>
      </c>
      <c r="G61" s="17">
        <v>10</v>
      </c>
      <c r="H61" s="17" t="s">
        <v>11</v>
      </c>
      <c r="I61" s="151" t="s">
        <v>42</v>
      </c>
      <c r="J61" s="151"/>
      <c r="K61" s="17" t="s">
        <v>26</v>
      </c>
      <c r="L61" s="17" t="s">
        <v>26</v>
      </c>
      <c r="M61" s="17" t="s">
        <v>26</v>
      </c>
      <c r="N61" s="17" t="s">
        <v>26</v>
      </c>
      <c r="O61" s="17" t="s">
        <v>26</v>
      </c>
      <c r="P61" s="17" t="s">
        <v>26</v>
      </c>
      <c r="Q61" s="17" t="s">
        <v>26</v>
      </c>
      <c r="R61" s="17" t="s">
        <v>26</v>
      </c>
      <c r="S61" s="17" t="s">
        <v>26</v>
      </c>
    </row>
    <row r="62" spans="1:23" hidden="1" x14ac:dyDescent="0.25">
      <c r="A62" s="17" t="s">
        <v>12</v>
      </c>
      <c r="B62" s="151" t="s">
        <v>41</v>
      </c>
      <c r="C62" s="151"/>
      <c r="D62" s="13">
        <v>0</v>
      </c>
      <c r="E62" s="16" t="s">
        <v>26</v>
      </c>
      <c r="F62" s="17" t="s">
        <v>26</v>
      </c>
      <c r="G62" s="17">
        <v>2</v>
      </c>
      <c r="H62" s="17" t="s">
        <v>12</v>
      </c>
      <c r="I62" s="151" t="s">
        <v>41</v>
      </c>
      <c r="J62" s="151"/>
      <c r="K62" s="17" t="s">
        <v>26</v>
      </c>
      <c r="L62" s="17" t="s">
        <v>26</v>
      </c>
      <c r="M62" s="17" t="s">
        <v>26</v>
      </c>
      <c r="N62" s="17" t="s">
        <v>26</v>
      </c>
      <c r="O62" s="17" t="s">
        <v>26</v>
      </c>
      <c r="P62" s="17" t="s">
        <v>26</v>
      </c>
      <c r="Q62" s="17" t="s">
        <v>26</v>
      </c>
      <c r="R62" s="17" t="s">
        <v>26</v>
      </c>
      <c r="S62" s="17" t="s">
        <v>26</v>
      </c>
    </row>
    <row r="63" spans="1:23" hidden="1" x14ac:dyDescent="0.25">
      <c r="A63" s="17" t="s">
        <v>13</v>
      </c>
      <c r="B63" s="151" t="s">
        <v>40</v>
      </c>
      <c r="C63" s="151"/>
      <c r="D63" s="13">
        <v>0</v>
      </c>
      <c r="E63" s="16" t="s">
        <v>26</v>
      </c>
      <c r="F63" s="17" t="s">
        <v>26</v>
      </c>
      <c r="G63" s="17">
        <v>2</v>
      </c>
      <c r="H63" s="17" t="s">
        <v>13</v>
      </c>
      <c r="I63" s="151" t="s">
        <v>40</v>
      </c>
      <c r="J63" s="151"/>
      <c r="K63" s="17" t="s">
        <v>26</v>
      </c>
      <c r="L63" s="17" t="s">
        <v>26</v>
      </c>
      <c r="M63" s="17" t="s">
        <v>26</v>
      </c>
      <c r="N63" s="17" t="s">
        <v>26</v>
      </c>
      <c r="O63" s="17" t="s">
        <v>26</v>
      </c>
      <c r="P63" s="17" t="s">
        <v>26</v>
      </c>
      <c r="Q63" s="17" t="s">
        <v>26</v>
      </c>
      <c r="R63" s="17" t="s">
        <v>26</v>
      </c>
      <c r="S63" s="17" t="s">
        <v>26</v>
      </c>
    </row>
    <row r="64" spans="1:23" hidden="1" x14ac:dyDescent="0.25">
      <c r="A64" s="17" t="s">
        <v>14</v>
      </c>
      <c r="B64" s="151" t="s">
        <v>39</v>
      </c>
      <c r="C64" s="151"/>
      <c r="D64" s="13">
        <v>62</v>
      </c>
      <c r="E64" s="17" t="s">
        <v>26</v>
      </c>
      <c r="F64" s="17" t="s">
        <v>26</v>
      </c>
      <c r="G64" s="17">
        <v>4</v>
      </c>
      <c r="H64" s="17" t="s">
        <v>14</v>
      </c>
      <c r="I64" s="151" t="s">
        <v>39</v>
      </c>
      <c r="J64" s="151"/>
      <c r="K64" s="17" t="s">
        <v>26</v>
      </c>
      <c r="L64" s="17" t="s">
        <v>26</v>
      </c>
      <c r="M64" s="17" t="s">
        <v>26</v>
      </c>
      <c r="N64" s="17" t="s">
        <v>26</v>
      </c>
      <c r="O64" s="17" t="s">
        <v>26</v>
      </c>
      <c r="P64" s="17" t="s">
        <v>26</v>
      </c>
      <c r="Q64" s="17" t="s">
        <v>26</v>
      </c>
      <c r="R64" s="17" t="s">
        <v>26</v>
      </c>
      <c r="S64" s="17" t="s">
        <v>26</v>
      </c>
    </row>
    <row r="65" spans="1:23" hidden="1" x14ac:dyDescent="0.25">
      <c r="A65" s="17" t="s">
        <v>15</v>
      </c>
      <c r="B65" s="151" t="s">
        <v>38</v>
      </c>
      <c r="C65" s="151"/>
      <c r="D65" s="13">
        <v>22</v>
      </c>
      <c r="E65" s="17" t="s">
        <v>26</v>
      </c>
      <c r="F65" s="17" t="s">
        <v>26</v>
      </c>
      <c r="G65" s="17">
        <v>0</v>
      </c>
      <c r="H65" s="17" t="s">
        <v>15</v>
      </c>
      <c r="I65" s="151" t="s">
        <v>38</v>
      </c>
      <c r="J65" s="151"/>
      <c r="K65" s="17" t="s">
        <v>26</v>
      </c>
      <c r="L65" s="17" t="s">
        <v>26</v>
      </c>
      <c r="M65" s="17" t="s">
        <v>26</v>
      </c>
      <c r="N65" s="17" t="s">
        <v>26</v>
      </c>
      <c r="O65" s="17" t="s">
        <v>26</v>
      </c>
      <c r="P65" s="17" t="s">
        <v>26</v>
      </c>
      <c r="Q65" s="17" t="s">
        <v>26</v>
      </c>
      <c r="R65" s="17" t="s">
        <v>26</v>
      </c>
      <c r="S65" s="17" t="s">
        <v>26</v>
      </c>
    </row>
    <row r="66" spans="1:23" hidden="1" x14ac:dyDescent="0.25">
      <c r="A66" s="17" t="s">
        <v>16</v>
      </c>
      <c r="B66" s="151" t="s">
        <v>37</v>
      </c>
      <c r="C66" s="151"/>
      <c r="D66" s="13">
        <v>19</v>
      </c>
      <c r="E66" s="17">
        <v>5</v>
      </c>
      <c r="F66" s="17">
        <v>10</v>
      </c>
      <c r="G66" s="17">
        <v>23</v>
      </c>
      <c r="H66" s="17" t="s">
        <v>16</v>
      </c>
      <c r="I66" s="151" t="s">
        <v>37</v>
      </c>
      <c r="J66" s="151"/>
      <c r="K66" s="17" t="s">
        <v>26</v>
      </c>
      <c r="L66" s="17" t="s">
        <v>26</v>
      </c>
      <c r="M66" s="17">
        <v>2</v>
      </c>
      <c r="N66" s="17" t="s">
        <v>26</v>
      </c>
      <c r="O66" s="17" t="s">
        <v>26</v>
      </c>
      <c r="P66" s="17" t="s">
        <v>26</v>
      </c>
      <c r="Q66" s="17" t="s">
        <v>26</v>
      </c>
      <c r="R66" s="17" t="s">
        <v>26</v>
      </c>
      <c r="S66" s="24" t="s">
        <v>26</v>
      </c>
    </row>
    <row r="67" spans="1:23" hidden="1" x14ac:dyDescent="0.25">
      <c r="A67" s="17" t="s">
        <v>17</v>
      </c>
      <c r="B67" s="151" t="s">
        <v>36</v>
      </c>
      <c r="C67" s="151"/>
      <c r="D67" s="13">
        <v>55</v>
      </c>
      <c r="E67" s="17" t="s">
        <v>26</v>
      </c>
      <c r="F67" s="17" t="s">
        <v>26</v>
      </c>
      <c r="G67" s="17">
        <v>0</v>
      </c>
      <c r="H67" s="17" t="s">
        <v>17</v>
      </c>
      <c r="I67" s="151" t="s">
        <v>36</v>
      </c>
      <c r="J67" s="151"/>
      <c r="K67" s="17" t="s">
        <v>26</v>
      </c>
      <c r="L67" s="17" t="s">
        <v>26</v>
      </c>
      <c r="M67" s="24">
        <v>6</v>
      </c>
      <c r="N67" s="24">
        <v>4</v>
      </c>
      <c r="O67" s="17" t="s">
        <v>26</v>
      </c>
      <c r="P67" s="17" t="s">
        <v>26</v>
      </c>
      <c r="Q67" s="17" t="s">
        <v>26</v>
      </c>
      <c r="R67" s="17" t="s">
        <v>26</v>
      </c>
      <c r="S67" s="17" t="s">
        <v>26</v>
      </c>
    </row>
    <row r="68" spans="1:23" hidden="1" x14ac:dyDescent="0.25">
      <c r="A68" s="17" t="s">
        <v>18</v>
      </c>
      <c r="B68" s="151" t="s">
        <v>34</v>
      </c>
      <c r="C68" s="151"/>
      <c r="D68" s="13">
        <v>7</v>
      </c>
      <c r="E68" s="17" t="s">
        <v>26</v>
      </c>
      <c r="F68" s="17" t="s">
        <v>26</v>
      </c>
      <c r="G68" s="17">
        <v>8</v>
      </c>
      <c r="H68" s="17" t="s">
        <v>18</v>
      </c>
      <c r="I68" s="151" t="s">
        <v>34</v>
      </c>
      <c r="J68" s="151"/>
      <c r="K68" s="17" t="s">
        <v>26</v>
      </c>
      <c r="L68" s="17" t="s">
        <v>26</v>
      </c>
      <c r="M68" s="17" t="s">
        <v>26</v>
      </c>
      <c r="N68" s="24" t="s">
        <v>26</v>
      </c>
      <c r="O68" s="17" t="s">
        <v>26</v>
      </c>
      <c r="P68" s="17" t="s">
        <v>26</v>
      </c>
      <c r="Q68" s="17" t="s">
        <v>26</v>
      </c>
      <c r="R68" s="17" t="s">
        <v>26</v>
      </c>
      <c r="S68" s="17" t="s">
        <v>26</v>
      </c>
    </row>
    <row r="69" spans="1:23" hidden="1" x14ac:dyDescent="0.25">
      <c r="A69" s="17" t="s">
        <v>19</v>
      </c>
      <c r="B69" s="151" t="s">
        <v>35</v>
      </c>
      <c r="C69" s="151"/>
      <c r="D69" s="13">
        <v>15</v>
      </c>
      <c r="E69" s="17" t="s">
        <v>26</v>
      </c>
      <c r="F69" s="17" t="s">
        <v>26</v>
      </c>
      <c r="G69" s="18">
        <v>4</v>
      </c>
      <c r="H69" s="17" t="s">
        <v>19</v>
      </c>
      <c r="I69" s="151" t="s">
        <v>35</v>
      </c>
      <c r="J69" s="151"/>
      <c r="K69" s="17" t="s">
        <v>26</v>
      </c>
      <c r="L69" s="17" t="s">
        <v>26</v>
      </c>
      <c r="M69" s="17" t="s">
        <v>26</v>
      </c>
      <c r="N69" s="17" t="s">
        <v>26</v>
      </c>
      <c r="O69" s="17" t="s">
        <v>26</v>
      </c>
      <c r="P69" s="17" t="s">
        <v>26</v>
      </c>
      <c r="Q69" s="17" t="s">
        <v>26</v>
      </c>
      <c r="R69" s="17" t="s">
        <v>26</v>
      </c>
      <c r="S69" s="17" t="s">
        <v>26</v>
      </c>
    </row>
    <row r="70" spans="1:23" hidden="1" x14ac:dyDescent="0.25">
      <c r="A70" s="152" t="s">
        <v>20</v>
      </c>
      <c r="B70" s="152"/>
      <c r="C70" s="20">
        <v>2018</v>
      </c>
      <c r="D70" s="21">
        <f>SUM(D58:D69)</f>
        <v>343</v>
      </c>
      <c r="E70" s="15">
        <f>SUM(E66:E69)</f>
        <v>5</v>
      </c>
      <c r="F70" s="15">
        <f>SUM(F58:F69)</f>
        <v>10</v>
      </c>
      <c r="G70" s="70">
        <f>SUM(G58:G69)</f>
        <v>105</v>
      </c>
      <c r="H70" s="152" t="s">
        <v>20</v>
      </c>
      <c r="I70" s="152"/>
      <c r="J70" s="20">
        <v>2018</v>
      </c>
      <c r="K70" s="15" t="s">
        <v>26</v>
      </c>
      <c r="L70" s="15" t="s">
        <v>92</v>
      </c>
      <c r="M70" s="15">
        <f>SUM(M58:M69)</f>
        <v>10</v>
      </c>
      <c r="N70" s="15">
        <f>SUM(N58:N69)</f>
        <v>4</v>
      </c>
      <c r="O70" s="20">
        <f>SUM(O58:O69)</f>
        <v>2</v>
      </c>
      <c r="P70" s="15" t="s">
        <v>26</v>
      </c>
      <c r="Q70" s="15" t="s">
        <v>26</v>
      </c>
      <c r="R70" s="15" t="s">
        <v>26</v>
      </c>
      <c r="S70" s="15" t="s">
        <v>26</v>
      </c>
    </row>
    <row r="71" spans="1:23" hidden="1" x14ac:dyDescent="0.25">
      <c r="A71" s="153"/>
      <c r="B71" s="153"/>
      <c r="C71" s="100">
        <v>2017</v>
      </c>
      <c r="D71" s="13">
        <v>516</v>
      </c>
      <c r="E71" s="100">
        <v>0</v>
      </c>
      <c r="F71" s="100">
        <v>8</v>
      </c>
      <c r="G71" s="100">
        <v>43</v>
      </c>
      <c r="H71" s="153"/>
      <c r="I71" s="153"/>
      <c r="J71" s="100">
        <v>2017</v>
      </c>
      <c r="K71" s="100">
        <v>3</v>
      </c>
      <c r="L71" s="100">
        <v>1</v>
      </c>
      <c r="M71" s="100">
        <v>14</v>
      </c>
      <c r="N71" s="100">
        <v>5</v>
      </c>
      <c r="O71" s="100">
        <v>2</v>
      </c>
      <c r="P71" s="100">
        <v>2</v>
      </c>
      <c r="Q71" s="100">
        <v>1</v>
      </c>
      <c r="R71" s="100">
        <v>1</v>
      </c>
      <c r="S71" s="100">
        <v>2</v>
      </c>
    </row>
    <row r="72" spans="1:23" ht="16.5" hidden="1" thickBot="1" x14ac:dyDescent="0.3">
      <c r="A72" s="154"/>
      <c r="B72" s="154"/>
      <c r="C72" s="22">
        <v>2016</v>
      </c>
      <c r="D72" s="23">
        <v>813</v>
      </c>
      <c r="E72" s="22">
        <v>2</v>
      </c>
      <c r="F72" s="22">
        <v>21</v>
      </c>
      <c r="G72" s="23">
        <v>44</v>
      </c>
      <c r="H72" s="154"/>
      <c r="I72" s="154"/>
      <c r="J72" s="22">
        <v>2016</v>
      </c>
      <c r="K72" s="71" t="s">
        <v>26</v>
      </c>
      <c r="L72" s="71" t="s">
        <v>26</v>
      </c>
      <c r="M72" s="71" t="s">
        <v>26</v>
      </c>
      <c r="N72" s="71" t="s">
        <v>26</v>
      </c>
      <c r="O72" s="71" t="s">
        <v>26</v>
      </c>
      <c r="P72" s="71" t="s">
        <v>26</v>
      </c>
      <c r="Q72" s="71" t="s">
        <v>26</v>
      </c>
      <c r="R72" s="71" t="s">
        <v>26</v>
      </c>
      <c r="S72" s="71" t="s">
        <v>26</v>
      </c>
    </row>
    <row r="73" spans="1:23" hidden="1" x14ac:dyDescent="0.25">
      <c r="A73" s="151" t="s">
        <v>24</v>
      </c>
      <c r="B73" s="151"/>
      <c r="H73" s="151" t="s">
        <v>24</v>
      </c>
      <c r="I73" s="151"/>
    </row>
    <row r="74" spans="1:23" hidden="1" x14ac:dyDescent="0.25">
      <c r="A74" s="30" t="s">
        <v>8</v>
      </c>
      <c r="B74" s="148" t="s">
        <v>62</v>
      </c>
      <c r="C74" s="148"/>
      <c r="D74" s="148"/>
      <c r="E74" s="148"/>
      <c r="F74" s="148"/>
      <c r="G74" s="148"/>
      <c r="H74" s="30" t="s">
        <v>8</v>
      </c>
      <c r="I74" s="148" t="s">
        <v>62</v>
      </c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</row>
    <row r="75" spans="1:23" hidden="1" x14ac:dyDescent="0.25">
      <c r="A75" s="24" t="s">
        <v>9</v>
      </c>
      <c r="B75" s="150" t="s">
        <v>61</v>
      </c>
      <c r="C75" s="150"/>
      <c r="D75" s="150"/>
      <c r="E75" s="150"/>
      <c r="F75" s="150"/>
      <c r="G75" s="150"/>
      <c r="H75" s="24" t="s">
        <v>9</v>
      </c>
      <c r="I75" s="150" t="s">
        <v>61</v>
      </c>
      <c r="J75" s="150"/>
      <c r="K75" s="150"/>
      <c r="L75" s="150"/>
      <c r="M75" s="150"/>
      <c r="N75" s="150"/>
    </row>
    <row r="76" spans="1:23" hidden="1" x14ac:dyDescent="0.25">
      <c r="A76" s="31" t="s">
        <v>26</v>
      </c>
      <c r="B76" s="148" t="s">
        <v>53</v>
      </c>
      <c r="C76" s="148"/>
      <c r="D76" s="148"/>
      <c r="E76" s="148"/>
      <c r="F76" s="148"/>
      <c r="G76" s="148"/>
      <c r="H76" s="31" t="s">
        <v>26</v>
      </c>
      <c r="I76" s="148" t="s">
        <v>53</v>
      </c>
      <c r="J76" s="148"/>
      <c r="K76" s="148"/>
      <c r="L76" s="148"/>
      <c r="M76" s="148"/>
      <c r="N76" s="148"/>
      <c r="O76" s="148"/>
      <c r="P76" s="104"/>
    </row>
    <row r="77" spans="1:23" hidden="1" x14ac:dyDescent="0.25">
      <c r="A77" s="31" t="s">
        <v>26</v>
      </c>
      <c r="B77" s="149" t="s">
        <v>54</v>
      </c>
      <c r="C77" s="149"/>
      <c r="D77" s="149"/>
      <c r="E77" s="149"/>
      <c r="F77" s="149"/>
      <c r="G77" s="149"/>
      <c r="H77" s="31" t="s">
        <v>26</v>
      </c>
      <c r="I77" s="148" t="s">
        <v>54</v>
      </c>
      <c r="J77" s="148"/>
      <c r="K77" s="148"/>
      <c r="L77" s="148"/>
      <c r="M77" s="148"/>
      <c r="N77" s="148"/>
      <c r="O77" s="148"/>
      <c r="P77" s="148"/>
      <c r="Q77" s="148"/>
      <c r="R77" s="148"/>
      <c r="S77" s="148"/>
    </row>
    <row r="78" spans="1:23" hidden="1" x14ac:dyDescent="0.25">
      <c r="A78" s="31" t="s">
        <v>26</v>
      </c>
      <c r="B78" s="148" t="s">
        <v>52</v>
      </c>
      <c r="C78" s="148"/>
      <c r="D78" s="148"/>
      <c r="E78" s="148"/>
      <c r="F78" s="148"/>
      <c r="G78" s="148"/>
      <c r="H78" s="31" t="s">
        <v>26</v>
      </c>
      <c r="I78" s="148" t="s">
        <v>52</v>
      </c>
      <c r="J78" s="148"/>
      <c r="K78" s="148"/>
      <c r="L78" s="148"/>
      <c r="M78" s="148"/>
      <c r="N78" s="148"/>
      <c r="O78" s="148"/>
      <c r="P78" s="104"/>
    </row>
    <row r="79" spans="1:23" hidden="1" x14ac:dyDescent="0.25">
      <c r="A79" s="31" t="s">
        <v>26</v>
      </c>
      <c r="B79" s="148" t="s">
        <v>51</v>
      </c>
      <c r="C79" s="148"/>
      <c r="D79" s="148"/>
      <c r="E79" s="148"/>
      <c r="F79" s="148"/>
      <c r="G79" s="148"/>
      <c r="H79" s="31" t="s">
        <v>26</v>
      </c>
      <c r="I79" s="148" t="s">
        <v>51</v>
      </c>
      <c r="J79" s="148"/>
      <c r="K79" s="148"/>
      <c r="L79" s="148"/>
      <c r="M79" s="148"/>
      <c r="N79" s="148"/>
      <c r="O79" s="148"/>
      <c r="P79" s="104"/>
    </row>
    <row r="80" spans="1:23" hidden="1" x14ac:dyDescent="0.25">
      <c r="A80" s="31" t="s">
        <v>26</v>
      </c>
      <c r="B80" s="148" t="s">
        <v>45</v>
      </c>
      <c r="C80" s="148"/>
      <c r="D80" s="148"/>
      <c r="E80" s="148"/>
      <c r="F80" s="148"/>
      <c r="G80" s="148"/>
      <c r="H80" s="31" t="s">
        <v>26</v>
      </c>
      <c r="I80" s="148" t="s">
        <v>45</v>
      </c>
      <c r="J80" s="148"/>
      <c r="K80" s="148"/>
      <c r="L80" s="148"/>
      <c r="M80" s="148"/>
      <c r="N80" s="148"/>
      <c r="O80" s="148"/>
      <c r="P80" s="104"/>
    </row>
    <row r="81" spans="1:23" hidden="1" x14ac:dyDescent="0.25">
      <c r="A81" s="34" t="s">
        <v>26</v>
      </c>
      <c r="B81" s="148" t="s">
        <v>46</v>
      </c>
      <c r="C81" s="148"/>
      <c r="D81" s="148"/>
      <c r="E81" s="148"/>
      <c r="F81" s="148"/>
      <c r="G81" s="148"/>
      <c r="H81" s="34" t="s">
        <v>26</v>
      </c>
      <c r="I81" s="148" t="s">
        <v>46</v>
      </c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</row>
    <row r="82" spans="1:23" hidden="1" x14ac:dyDescent="0.25">
      <c r="A82" s="31" t="s">
        <v>26</v>
      </c>
      <c r="B82" s="148" t="s">
        <v>47</v>
      </c>
      <c r="C82" s="148"/>
      <c r="D82" s="148"/>
      <c r="E82" s="148"/>
      <c r="F82" s="148"/>
      <c r="G82" s="148"/>
      <c r="H82" s="31" t="s">
        <v>26</v>
      </c>
      <c r="I82" s="148" t="s">
        <v>47</v>
      </c>
      <c r="J82" s="148"/>
      <c r="K82" s="148"/>
      <c r="L82" s="148"/>
      <c r="M82" s="148"/>
      <c r="N82" s="148"/>
      <c r="O82" s="148"/>
      <c r="P82" s="104"/>
    </row>
    <row r="83" spans="1:23" hidden="1" x14ac:dyDescent="0.25">
      <c r="A83" s="34" t="s">
        <v>26</v>
      </c>
      <c r="B83" s="148" t="s">
        <v>48</v>
      </c>
      <c r="C83" s="148"/>
      <c r="D83" s="148"/>
      <c r="E83" s="148"/>
      <c r="F83" s="148"/>
      <c r="G83" s="148"/>
      <c r="H83" s="34" t="s">
        <v>26</v>
      </c>
      <c r="I83" s="148" t="s">
        <v>48</v>
      </c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</row>
    <row r="84" spans="1:23" hidden="1" x14ac:dyDescent="0.25">
      <c r="A84" s="31" t="s">
        <v>26</v>
      </c>
      <c r="B84" s="148" t="s">
        <v>49</v>
      </c>
      <c r="C84" s="148"/>
      <c r="D84" s="148"/>
      <c r="E84" s="148"/>
      <c r="F84" s="148"/>
      <c r="G84" s="148"/>
      <c r="H84" s="31" t="s">
        <v>26</v>
      </c>
      <c r="I84" s="148" t="s">
        <v>49</v>
      </c>
      <c r="J84" s="148"/>
      <c r="K84" s="148"/>
      <c r="L84" s="148"/>
      <c r="M84" s="148"/>
      <c r="N84" s="148"/>
      <c r="O84" s="148"/>
      <c r="P84" s="104"/>
    </row>
    <row r="85" spans="1:23" hidden="1" x14ac:dyDescent="0.25">
      <c r="A85" s="34" t="s">
        <v>26</v>
      </c>
      <c r="B85" s="148" t="s">
        <v>50</v>
      </c>
      <c r="C85" s="148"/>
      <c r="D85" s="148"/>
      <c r="E85" s="148"/>
      <c r="F85" s="148"/>
      <c r="G85" s="148"/>
      <c r="H85" s="34" t="s">
        <v>26</v>
      </c>
      <c r="I85" s="148" t="s">
        <v>50</v>
      </c>
      <c r="J85" s="148"/>
      <c r="K85" s="148"/>
      <c r="L85" s="148"/>
      <c r="M85" s="148"/>
      <c r="N85" s="148"/>
      <c r="O85" s="148"/>
      <c r="P85" s="148"/>
      <c r="Q85" s="148"/>
      <c r="R85" s="148"/>
      <c r="S85" s="148"/>
    </row>
    <row r="86" spans="1:23" hidden="1" x14ac:dyDescent="0.25">
      <c r="B86" s="147"/>
      <c r="C86" s="147"/>
      <c r="D86" s="147"/>
      <c r="E86" s="147"/>
      <c r="F86" s="147"/>
      <c r="G86" s="147"/>
      <c r="H86" s="99"/>
      <c r="I86" s="147"/>
      <c r="J86" s="147"/>
      <c r="K86" s="147"/>
      <c r="L86" s="147"/>
      <c r="M86" s="147"/>
      <c r="N86" s="147"/>
      <c r="O86" s="147"/>
      <c r="P86" s="99"/>
    </row>
    <row r="87" spans="1:23" hidden="1" x14ac:dyDescent="0.25">
      <c r="A87" s="33" t="s">
        <v>25</v>
      </c>
      <c r="H87" s="33" t="s">
        <v>25</v>
      </c>
      <c r="I87" s="4"/>
    </row>
    <row r="88" spans="1:23" hidden="1" x14ac:dyDescent="0.25">
      <c r="A88" s="102" t="s">
        <v>27</v>
      </c>
      <c r="B88" s="102"/>
      <c r="C88" s="26"/>
      <c r="D88" s="26"/>
      <c r="E88" s="26"/>
      <c r="F88" s="26"/>
      <c r="G88" s="26"/>
      <c r="H88" s="102" t="s">
        <v>27</v>
      </c>
      <c r="I88" s="102"/>
      <c r="J88" s="26"/>
      <c r="K88" s="26"/>
      <c r="L88" s="26"/>
      <c r="M88" s="26"/>
      <c r="N88" s="26"/>
    </row>
    <row r="89" spans="1:23" hidden="1" x14ac:dyDescent="0.25">
      <c r="H89" s="99"/>
      <c r="I89" s="4"/>
    </row>
    <row r="90" spans="1:23" ht="17.25" hidden="1" thickTop="1" thickBot="1" x14ac:dyDescent="0.3">
      <c r="A90" s="27"/>
      <c r="B90" s="28"/>
      <c r="C90" s="29"/>
      <c r="D90" s="29"/>
      <c r="E90" s="29"/>
      <c r="F90" s="29"/>
      <c r="G90" s="29"/>
      <c r="H90" s="27"/>
      <c r="I90" s="28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6"/>
      <c r="U90" s="26"/>
      <c r="V90" s="26"/>
      <c r="W90" s="26"/>
    </row>
    <row r="91" spans="1:23" hidden="1" x14ac:dyDescent="0.25">
      <c r="A91" s="32" t="s">
        <v>91</v>
      </c>
      <c r="H91" s="32" t="s">
        <v>91</v>
      </c>
      <c r="I91" s="4"/>
      <c r="T91" s="26"/>
      <c r="U91" s="26"/>
      <c r="V91" s="26"/>
      <c r="W91" s="26"/>
    </row>
  </sheetData>
  <mergeCells count="156">
    <mergeCell ref="B86:G86"/>
    <mergeCell ref="I86:O86"/>
    <mergeCell ref="B83:G83"/>
    <mergeCell ref="I83:W83"/>
    <mergeCell ref="B84:G84"/>
    <mergeCell ref="I84:O84"/>
    <mergeCell ref="B85:G85"/>
    <mergeCell ref="I85:S85"/>
    <mergeCell ref="B80:G80"/>
    <mergeCell ref="I80:O80"/>
    <mergeCell ref="B81:G81"/>
    <mergeCell ref="I81:W81"/>
    <mergeCell ref="B82:G82"/>
    <mergeCell ref="I82:O82"/>
    <mergeCell ref="B77:G77"/>
    <mergeCell ref="I77:S77"/>
    <mergeCell ref="B78:G78"/>
    <mergeCell ref="I78:O78"/>
    <mergeCell ref="B79:G79"/>
    <mergeCell ref="I79:O79"/>
    <mergeCell ref="B74:G74"/>
    <mergeCell ref="I74:W74"/>
    <mergeCell ref="B75:G75"/>
    <mergeCell ref="I75:N75"/>
    <mergeCell ref="B76:G76"/>
    <mergeCell ref="I76:O76"/>
    <mergeCell ref="B69:C69"/>
    <mergeCell ref="I69:J69"/>
    <mergeCell ref="A70:B72"/>
    <mergeCell ref="H70:I72"/>
    <mergeCell ref="A73:B73"/>
    <mergeCell ref="H73:I73"/>
    <mergeCell ref="B66:C66"/>
    <mergeCell ref="I66:J66"/>
    <mergeCell ref="B67:C67"/>
    <mergeCell ref="I67:J67"/>
    <mergeCell ref="B68:C68"/>
    <mergeCell ref="I68:J68"/>
    <mergeCell ref="B63:C63"/>
    <mergeCell ref="I63:J63"/>
    <mergeCell ref="B64:C64"/>
    <mergeCell ref="I64:J64"/>
    <mergeCell ref="B65:C65"/>
    <mergeCell ref="I65:J65"/>
    <mergeCell ref="B60:C60"/>
    <mergeCell ref="I60:J60"/>
    <mergeCell ref="B61:C61"/>
    <mergeCell ref="I61:J61"/>
    <mergeCell ref="B62:C62"/>
    <mergeCell ref="I62:J62"/>
    <mergeCell ref="A57:C57"/>
    <mergeCell ref="H57:J57"/>
    <mergeCell ref="B58:C58"/>
    <mergeCell ref="I58:J58"/>
    <mergeCell ref="B59:C59"/>
    <mergeCell ref="I59:J59"/>
    <mergeCell ref="N55:N56"/>
    <mergeCell ref="O55:O56"/>
    <mergeCell ref="P55:P56"/>
    <mergeCell ref="Q55:Q56"/>
    <mergeCell ref="R55:R56"/>
    <mergeCell ref="S55:S56"/>
    <mergeCell ref="D51:G51"/>
    <mergeCell ref="K51:S51"/>
    <mergeCell ref="A53:C56"/>
    <mergeCell ref="D53:D56"/>
    <mergeCell ref="E53:G53"/>
    <mergeCell ref="H53:J56"/>
    <mergeCell ref="K53:S54"/>
    <mergeCell ref="K55:K56"/>
    <mergeCell ref="L55:L56"/>
    <mergeCell ref="M55:M56"/>
    <mergeCell ref="B41:G41"/>
    <mergeCell ref="I41:O41"/>
    <mergeCell ref="B49:B50"/>
    <mergeCell ref="C49:G49"/>
    <mergeCell ref="I49:I50"/>
    <mergeCell ref="J49:O49"/>
    <mergeCell ref="C50:G50"/>
    <mergeCell ref="J50:O50"/>
    <mergeCell ref="B38:G38"/>
    <mergeCell ref="I38:W38"/>
    <mergeCell ref="B39:G39"/>
    <mergeCell ref="I39:S39"/>
    <mergeCell ref="B40:G40"/>
    <mergeCell ref="I40:S40"/>
    <mergeCell ref="B35:G35"/>
    <mergeCell ref="I35:S35"/>
    <mergeCell ref="B36:G36"/>
    <mergeCell ref="I36:S36"/>
    <mergeCell ref="B37:G37"/>
    <mergeCell ref="I37:S37"/>
    <mergeCell ref="B32:G32"/>
    <mergeCell ref="I32:S32"/>
    <mergeCell ref="B33:G33"/>
    <mergeCell ref="I33:S33"/>
    <mergeCell ref="B34:G34"/>
    <mergeCell ref="I34:S34"/>
    <mergeCell ref="B29:G29"/>
    <mergeCell ref="I29:S29"/>
    <mergeCell ref="B30:G30"/>
    <mergeCell ref="I30:S30"/>
    <mergeCell ref="B31:G31"/>
    <mergeCell ref="I31:S31"/>
    <mergeCell ref="B22:C22"/>
    <mergeCell ref="I22:J22"/>
    <mergeCell ref="A23:B27"/>
    <mergeCell ref="H23:I27"/>
    <mergeCell ref="A28:B28"/>
    <mergeCell ref="H28:I28"/>
    <mergeCell ref="B19:C19"/>
    <mergeCell ref="I19:J19"/>
    <mergeCell ref="B20:C20"/>
    <mergeCell ref="I20:J20"/>
    <mergeCell ref="B21:C21"/>
    <mergeCell ref="I21:J21"/>
    <mergeCell ref="B16:C16"/>
    <mergeCell ref="I16:J16"/>
    <mergeCell ref="B17:C17"/>
    <mergeCell ref="I17:J17"/>
    <mergeCell ref="B18:C18"/>
    <mergeCell ref="I18:J18"/>
    <mergeCell ref="B13:C13"/>
    <mergeCell ref="I13:J13"/>
    <mergeCell ref="B14:C14"/>
    <mergeCell ref="I14:J14"/>
    <mergeCell ref="B15:C15"/>
    <mergeCell ref="I15:J15"/>
    <mergeCell ref="A10:C10"/>
    <mergeCell ref="H10:J10"/>
    <mergeCell ref="B11:C11"/>
    <mergeCell ref="I11:J11"/>
    <mergeCell ref="B12:C12"/>
    <mergeCell ref="I12:J12"/>
    <mergeCell ref="B2:B3"/>
    <mergeCell ref="C2:G2"/>
    <mergeCell ref="I2:I3"/>
    <mergeCell ref="J2:S2"/>
    <mergeCell ref="C3:G3"/>
    <mergeCell ref="J3:S3"/>
    <mergeCell ref="N8:N9"/>
    <mergeCell ref="O8:O9"/>
    <mergeCell ref="P8:P9"/>
    <mergeCell ref="Q8:Q9"/>
    <mergeCell ref="R8:R9"/>
    <mergeCell ref="S8:S9"/>
    <mergeCell ref="D4:G4"/>
    <mergeCell ref="K4:S4"/>
    <mergeCell ref="A6:C9"/>
    <mergeCell ref="D6:D9"/>
    <mergeCell ref="E6:G6"/>
    <mergeCell ref="H6:J9"/>
    <mergeCell ref="K6:S7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scale="83" orientation="portrait" r:id="rId1"/>
  <colBreaks count="1" manualBreakCount="1">
    <brk id="7" max="43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0"/>
  <sheetViews>
    <sheetView view="pageBreakPreview" zoomScale="80" zoomScaleNormal="100" zoomScaleSheetLayoutView="80" workbookViewId="0">
      <selection activeCell="D23" sqref="D23"/>
    </sheetView>
  </sheetViews>
  <sheetFormatPr defaultRowHeight="15.75" x14ac:dyDescent="0.25"/>
  <cols>
    <col min="1" max="1" width="7.42578125" style="86" customWidth="1"/>
    <col min="2" max="2" width="10.140625" style="4" customWidth="1"/>
    <col min="3" max="3" width="14" style="5" customWidth="1"/>
    <col min="4" max="4" width="17.5703125" style="5" customWidth="1"/>
    <col min="5" max="5" width="20.140625" style="5" customWidth="1"/>
    <col min="6" max="6" width="17.7109375" style="5" customWidth="1"/>
    <col min="7" max="7" width="20.7109375" style="5" customWidth="1"/>
    <col min="8" max="8" width="7.28515625" style="5" customWidth="1"/>
    <col min="9" max="9" width="8.28515625" style="5" customWidth="1"/>
    <col min="10" max="10" width="8.42578125" style="5" customWidth="1"/>
    <col min="11" max="11" width="10.42578125" style="5" customWidth="1"/>
    <col min="12" max="12" width="9.140625" style="5"/>
    <col min="13" max="13" width="9.42578125" style="5" customWidth="1"/>
    <col min="14" max="17" width="9.140625" style="5"/>
    <col min="18" max="18" width="9.140625" style="5" customWidth="1"/>
    <col min="19" max="16384" width="9.140625" style="5"/>
  </cols>
  <sheetData>
    <row r="1" spans="1:23" ht="16.5" customHeight="1" x14ac:dyDescent="0.25">
      <c r="A1" s="85"/>
      <c r="B1" s="7"/>
      <c r="C1" s="8"/>
      <c r="D1" s="8"/>
      <c r="E1" s="8"/>
      <c r="F1" s="8"/>
      <c r="G1" s="9"/>
      <c r="H1" s="85"/>
      <c r="I1" s="7"/>
      <c r="J1" s="8"/>
      <c r="K1" s="8"/>
      <c r="L1" s="8"/>
      <c r="M1" s="8"/>
      <c r="N1" s="9"/>
      <c r="O1" s="8"/>
      <c r="P1" s="26"/>
      <c r="T1" s="26"/>
      <c r="U1" s="26"/>
      <c r="V1" s="26"/>
      <c r="W1" s="26"/>
    </row>
    <row r="2" spans="1:23" ht="20.100000000000001" customHeight="1" x14ac:dyDescent="0.25">
      <c r="A2" s="1" t="s">
        <v>0</v>
      </c>
      <c r="B2" s="165" t="s">
        <v>22</v>
      </c>
      <c r="C2" s="166" t="s">
        <v>21</v>
      </c>
      <c r="D2" s="166"/>
      <c r="E2" s="166"/>
      <c r="F2" s="166"/>
      <c r="G2" s="166"/>
      <c r="H2" s="1" t="s">
        <v>0</v>
      </c>
      <c r="I2" s="165" t="s">
        <v>22</v>
      </c>
      <c r="J2" s="170" t="s">
        <v>21</v>
      </c>
      <c r="K2" s="170"/>
      <c r="L2" s="170"/>
      <c r="M2" s="170"/>
      <c r="N2" s="170"/>
      <c r="O2" s="170"/>
      <c r="P2" s="170"/>
      <c r="Q2" s="170"/>
      <c r="R2" s="170"/>
      <c r="S2" s="170"/>
      <c r="T2" s="26"/>
      <c r="U2" s="26"/>
      <c r="V2" s="26"/>
      <c r="W2" s="26"/>
    </row>
    <row r="3" spans="1:23" ht="20.100000000000001" customHeight="1" x14ac:dyDescent="0.25">
      <c r="A3" s="2" t="s">
        <v>1</v>
      </c>
      <c r="B3" s="159"/>
      <c r="C3" s="150" t="s">
        <v>23</v>
      </c>
      <c r="D3" s="150"/>
      <c r="E3" s="150"/>
      <c r="F3" s="150"/>
      <c r="G3" s="150"/>
      <c r="H3" s="2" t="s">
        <v>1</v>
      </c>
      <c r="I3" s="159"/>
      <c r="J3" s="150" t="s">
        <v>23</v>
      </c>
      <c r="K3" s="150"/>
      <c r="L3" s="150"/>
      <c r="M3" s="150"/>
      <c r="N3" s="150"/>
      <c r="O3" s="150"/>
      <c r="P3" s="150"/>
      <c r="Q3" s="150"/>
      <c r="R3" s="150"/>
      <c r="S3" s="150"/>
    </row>
    <row r="4" spans="1:23" x14ac:dyDescent="0.25">
      <c r="D4" s="159">
        <v>2019</v>
      </c>
      <c r="E4" s="159"/>
      <c r="F4" s="159"/>
      <c r="G4" s="159"/>
      <c r="H4" s="86"/>
      <c r="I4" s="4"/>
      <c r="K4" s="159">
        <v>2019</v>
      </c>
      <c r="L4" s="159"/>
      <c r="M4" s="159"/>
      <c r="N4" s="159"/>
      <c r="O4" s="159"/>
      <c r="P4" s="159"/>
      <c r="Q4" s="159"/>
      <c r="R4" s="159"/>
      <c r="S4" s="159"/>
      <c r="T4" s="72"/>
      <c r="U4" s="72"/>
      <c r="V4" s="72"/>
      <c r="W4" s="72"/>
    </row>
    <row r="5" spans="1:23" ht="4.5" customHeight="1" thickBot="1" x14ac:dyDescent="0.3">
      <c r="F5" s="10"/>
      <c r="G5" s="10"/>
      <c r="H5" s="86"/>
      <c r="I5" s="4"/>
      <c r="M5" s="10"/>
      <c r="N5" s="10"/>
    </row>
    <row r="6" spans="1:23" ht="21" customHeight="1" thickTop="1" x14ac:dyDescent="0.25">
      <c r="A6" s="160" t="s">
        <v>2</v>
      </c>
      <c r="B6" s="160"/>
      <c r="C6" s="160"/>
      <c r="D6" s="163" t="s">
        <v>60</v>
      </c>
      <c r="E6" s="164" t="s">
        <v>59</v>
      </c>
      <c r="F6" s="164"/>
      <c r="G6" s="164"/>
      <c r="H6" s="160" t="s">
        <v>2</v>
      </c>
      <c r="I6" s="160"/>
      <c r="J6" s="160"/>
      <c r="K6" s="163" t="s">
        <v>58</v>
      </c>
      <c r="L6" s="163"/>
      <c r="M6" s="163"/>
      <c r="N6" s="163"/>
      <c r="O6" s="163"/>
      <c r="P6" s="163"/>
      <c r="Q6" s="163"/>
      <c r="R6" s="163"/>
      <c r="S6" s="163"/>
    </row>
    <row r="7" spans="1:23" ht="20.100000000000001" customHeight="1" x14ac:dyDescent="0.25">
      <c r="A7" s="161"/>
      <c r="B7" s="161"/>
      <c r="C7" s="161"/>
      <c r="D7" s="153"/>
      <c r="E7" s="20" t="s">
        <v>31</v>
      </c>
      <c r="F7" s="20" t="s">
        <v>30</v>
      </c>
      <c r="G7" s="84" t="s">
        <v>55</v>
      </c>
      <c r="H7" s="161"/>
      <c r="I7" s="161"/>
      <c r="J7" s="161"/>
      <c r="K7" s="158"/>
      <c r="L7" s="158"/>
      <c r="M7" s="158"/>
      <c r="N7" s="158"/>
      <c r="O7" s="158"/>
      <c r="P7" s="158"/>
      <c r="Q7" s="158"/>
      <c r="R7" s="158"/>
      <c r="S7" s="158"/>
    </row>
    <row r="8" spans="1:23" ht="20.100000000000001" customHeight="1" x14ac:dyDescent="0.25">
      <c r="A8" s="161"/>
      <c r="B8" s="161"/>
      <c r="C8" s="161"/>
      <c r="D8" s="153"/>
      <c r="E8" s="84" t="s">
        <v>32</v>
      </c>
      <c r="F8" s="84" t="s">
        <v>29</v>
      </c>
      <c r="G8" s="84" t="s">
        <v>56</v>
      </c>
      <c r="H8" s="161"/>
      <c r="I8" s="161"/>
      <c r="J8" s="161"/>
      <c r="K8" s="157" t="s">
        <v>64</v>
      </c>
      <c r="L8" s="152" t="s">
        <v>68</v>
      </c>
      <c r="M8" s="153" t="s">
        <v>63</v>
      </c>
      <c r="N8" s="147" t="s">
        <v>29</v>
      </c>
      <c r="O8" s="157" t="s">
        <v>66</v>
      </c>
      <c r="P8" s="152" t="s">
        <v>70</v>
      </c>
      <c r="Q8" s="157" t="s">
        <v>65</v>
      </c>
      <c r="R8" s="152" t="s">
        <v>69</v>
      </c>
      <c r="S8" s="147" t="s">
        <v>67</v>
      </c>
    </row>
    <row r="9" spans="1:23" ht="20.100000000000001" customHeight="1" x14ac:dyDescent="0.25">
      <c r="A9" s="162"/>
      <c r="B9" s="162"/>
      <c r="C9" s="162"/>
      <c r="D9" s="158"/>
      <c r="E9" s="7"/>
      <c r="F9" s="7"/>
      <c r="G9" s="85" t="s">
        <v>57</v>
      </c>
      <c r="H9" s="162"/>
      <c r="I9" s="162"/>
      <c r="J9" s="162"/>
      <c r="K9" s="158"/>
      <c r="L9" s="158"/>
      <c r="M9" s="153"/>
      <c r="N9" s="147"/>
      <c r="O9" s="157"/>
      <c r="P9" s="158"/>
      <c r="Q9" s="157"/>
      <c r="R9" s="158"/>
      <c r="S9" s="147"/>
    </row>
    <row r="10" spans="1:23" ht="14.25" customHeight="1" x14ac:dyDescent="0.25">
      <c r="A10" s="155" t="s">
        <v>3</v>
      </c>
      <c r="B10" s="156"/>
      <c r="C10" s="156"/>
      <c r="D10" s="91" t="s">
        <v>4</v>
      </c>
      <c r="E10" s="91" t="s">
        <v>5</v>
      </c>
      <c r="F10" s="91" t="s">
        <v>6</v>
      </c>
      <c r="G10" s="91" t="s">
        <v>7</v>
      </c>
      <c r="H10" s="155" t="s">
        <v>3</v>
      </c>
      <c r="I10" s="156"/>
      <c r="J10" s="156"/>
      <c r="K10" s="91" t="s">
        <v>4</v>
      </c>
      <c r="L10" s="91" t="s">
        <v>4</v>
      </c>
      <c r="M10" s="91" t="s">
        <v>6</v>
      </c>
      <c r="N10" s="91" t="s">
        <v>7</v>
      </c>
      <c r="O10" s="91" t="s">
        <v>33</v>
      </c>
      <c r="P10" s="91" t="s">
        <v>72</v>
      </c>
      <c r="Q10" s="91" t="s">
        <v>73</v>
      </c>
      <c r="R10" s="91" t="s">
        <v>74</v>
      </c>
      <c r="S10" s="91" t="s">
        <v>75</v>
      </c>
    </row>
    <row r="11" spans="1:23" ht="15" customHeight="1" x14ac:dyDescent="0.25">
      <c r="A11" s="17" t="s">
        <v>8</v>
      </c>
      <c r="B11" s="151" t="s">
        <v>44</v>
      </c>
      <c r="C11" s="151"/>
      <c r="D11" s="13">
        <v>28</v>
      </c>
      <c r="E11" s="15">
        <v>0</v>
      </c>
      <c r="F11" s="15">
        <v>0</v>
      </c>
      <c r="G11" s="15">
        <v>0</v>
      </c>
      <c r="H11" s="17" t="s">
        <v>8</v>
      </c>
      <c r="I11" s="151" t="s">
        <v>44</v>
      </c>
      <c r="J11" s="151"/>
      <c r="K11" s="17" t="s">
        <v>26</v>
      </c>
      <c r="L11" s="17" t="s">
        <v>26</v>
      </c>
      <c r="M11" s="24" t="s">
        <v>92</v>
      </c>
      <c r="N11" s="17" t="s">
        <v>26</v>
      </c>
      <c r="O11" s="17" t="s">
        <v>26</v>
      </c>
      <c r="P11" s="17" t="s">
        <v>26</v>
      </c>
      <c r="Q11" s="17" t="s">
        <v>26</v>
      </c>
      <c r="R11" s="17" t="s">
        <v>26</v>
      </c>
      <c r="S11" s="17" t="s">
        <v>26</v>
      </c>
    </row>
    <row r="12" spans="1:23" ht="15" customHeight="1" x14ac:dyDescent="0.25">
      <c r="A12" s="17" t="s">
        <v>9</v>
      </c>
      <c r="B12" s="151" t="s">
        <v>71</v>
      </c>
      <c r="C12" s="151"/>
      <c r="D12" s="13">
        <v>36</v>
      </c>
      <c r="E12" s="17">
        <v>0</v>
      </c>
      <c r="F12" s="17">
        <v>0</v>
      </c>
      <c r="G12" s="17">
        <v>4</v>
      </c>
      <c r="H12" s="17" t="s">
        <v>9</v>
      </c>
      <c r="I12" s="151" t="s">
        <v>71</v>
      </c>
      <c r="J12" s="151"/>
      <c r="K12" s="17" t="s">
        <v>26</v>
      </c>
      <c r="L12" s="17" t="s">
        <v>26</v>
      </c>
      <c r="M12" s="17" t="s">
        <v>26</v>
      </c>
      <c r="N12" s="17" t="s">
        <v>26</v>
      </c>
      <c r="O12" s="17" t="s">
        <v>26</v>
      </c>
      <c r="P12" s="17" t="s">
        <v>26</v>
      </c>
      <c r="Q12" s="17" t="s">
        <v>26</v>
      </c>
      <c r="R12" s="17" t="s">
        <v>26</v>
      </c>
      <c r="S12" s="17" t="s">
        <v>26</v>
      </c>
    </row>
    <row r="13" spans="1:23" ht="15" customHeight="1" x14ac:dyDescent="0.25">
      <c r="A13" s="17" t="s">
        <v>10</v>
      </c>
      <c r="B13" s="151" t="s">
        <v>43</v>
      </c>
      <c r="C13" s="151"/>
      <c r="D13" s="13">
        <v>10</v>
      </c>
      <c r="E13" s="17">
        <v>0</v>
      </c>
      <c r="F13" s="17">
        <v>0</v>
      </c>
      <c r="G13" s="17">
        <v>2</v>
      </c>
      <c r="H13" s="17" t="s">
        <v>10</v>
      </c>
      <c r="I13" s="151" t="s">
        <v>43</v>
      </c>
      <c r="J13" s="151"/>
      <c r="K13" s="17" t="s">
        <v>26</v>
      </c>
      <c r="L13" s="17" t="s">
        <v>26</v>
      </c>
      <c r="M13" s="17" t="s">
        <v>26</v>
      </c>
      <c r="N13" s="17" t="s">
        <v>26</v>
      </c>
      <c r="O13" s="17" t="s">
        <v>26</v>
      </c>
      <c r="P13" s="17" t="s">
        <v>26</v>
      </c>
      <c r="Q13" s="17" t="s">
        <v>26</v>
      </c>
      <c r="R13" s="24" t="s">
        <v>26</v>
      </c>
      <c r="S13" s="17" t="s">
        <v>26</v>
      </c>
    </row>
    <row r="14" spans="1:23" ht="15" customHeight="1" x14ac:dyDescent="0.25">
      <c r="A14" s="17" t="s">
        <v>11</v>
      </c>
      <c r="B14" s="151" t="s">
        <v>42</v>
      </c>
      <c r="C14" s="151"/>
      <c r="D14" s="13">
        <v>7</v>
      </c>
      <c r="E14" s="17">
        <v>0</v>
      </c>
      <c r="F14" s="17">
        <v>3</v>
      </c>
      <c r="G14" s="17">
        <v>0</v>
      </c>
      <c r="H14" s="17" t="s">
        <v>11</v>
      </c>
      <c r="I14" s="151" t="s">
        <v>42</v>
      </c>
      <c r="J14" s="151"/>
      <c r="K14" s="17" t="s">
        <v>26</v>
      </c>
      <c r="L14" s="17" t="s">
        <v>26</v>
      </c>
      <c r="M14" s="17" t="s">
        <v>26</v>
      </c>
      <c r="N14" s="17" t="s">
        <v>26</v>
      </c>
      <c r="O14" s="17" t="s">
        <v>26</v>
      </c>
      <c r="P14" s="17" t="s">
        <v>26</v>
      </c>
      <c r="Q14" s="17" t="s">
        <v>26</v>
      </c>
      <c r="R14" s="17" t="s">
        <v>26</v>
      </c>
      <c r="S14" s="17" t="s">
        <v>26</v>
      </c>
    </row>
    <row r="15" spans="1:23" ht="15" customHeight="1" x14ac:dyDescent="0.25">
      <c r="A15" s="17" t="s">
        <v>12</v>
      </c>
      <c r="B15" s="151" t="s">
        <v>41</v>
      </c>
      <c r="C15" s="151"/>
      <c r="D15" s="13">
        <v>0</v>
      </c>
      <c r="E15" s="17">
        <v>0</v>
      </c>
      <c r="F15" s="17">
        <v>3</v>
      </c>
      <c r="G15" s="17">
        <v>2</v>
      </c>
      <c r="H15" s="17" t="s">
        <v>12</v>
      </c>
      <c r="I15" s="151" t="s">
        <v>41</v>
      </c>
      <c r="J15" s="151"/>
      <c r="K15" s="17" t="s">
        <v>26</v>
      </c>
      <c r="L15" s="17" t="s">
        <v>26</v>
      </c>
      <c r="M15" s="17">
        <v>3</v>
      </c>
      <c r="N15" s="17" t="s">
        <v>26</v>
      </c>
      <c r="O15" s="17" t="s">
        <v>26</v>
      </c>
      <c r="P15" s="17" t="s">
        <v>26</v>
      </c>
      <c r="Q15" s="17" t="s">
        <v>26</v>
      </c>
      <c r="R15" s="17" t="s">
        <v>26</v>
      </c>
      <c r="S15" s="17" t="s">
        <v>26</v>
      </c>
    </row>
    <row r="16" spans="1:23" ht="15" customHeight="1" x14ac:dyDescent="0.25">
      <c r="A16" s="17" t="s">
        <v>13</v>
      </c>
      <c r="B16" s="151" t="s">
        <v>40</v>
      </c>
      <c r="C16" s="151"/>
      <c r="D16" s="13">
        <v>0</v>
      </c>
      <c r="E16" s="17">
        <v>0</v>
      </c>
      <c r="F16" s="17">
        <v>0</v>
      </c>
      <c r="G16" s="17">
        <v>2</v>
      </c>
      <c r="H16" s="17" t="s">
        <v>13</v>
      </c>
      <c r="I16" s="151" t="s">
        <v>40</v>
      </c>
      <c r="J16" s="151"/>
      <c r="K16" s="17" t="s">
        <v>26</v>
      </c>
      <c r="L16" s="17" t="s">
        <v>26</v>
      </c>
      <c r="M16" s="17" t="s">
        <v>26</v>
      </c>
      <c r="N16" s="17" t="s">
        <v>26</v>
      </c>
      <c r="O16" s="17" t="s">
        <v>26</v>
      </c>
      <c r="P16" s="17" t="s">
        <v>26</v>
      </c>
      <c r="Q16" s="17" t="s">
        <v>26</v>
      </c>
      <c r="R16" s="17" t="s">
        <v>26</v>
      </c>
      <c r="S16" s="17" t="s">
        <v>26</v>
      </c>
    </row>
    <row r="17" spans="1:23" ht="15" customHeight="1" x14ac:dyDescent="0.25">
      <c r="A17" s="17" t="s">
        <v>14</v>
      </c>
      <c r="B17" s="151" t="s">
        <v>39</v>
      </c>
      <c r="C17" s="151"/>
      <c r="D17" s="13">
        <v>44</v>
      </c>
      <c r="E17" s="17">
        <v>0</v>
      </c>
      <c r="F17" s="17">
        <v>0</v>
      </c>
      <c r="G17" s="17">
        <v>4</v>
      </c>
      <c r="H17" s="17" t="s">
        <v>14</v>
      </c>
      <c r="I17" s="151" t="s">
        <v>39</v>
      </c>
      <c r="J17" s="151"/>
      <c r="K17" s="17" t="s">
        <v>26</v>
      </c>
      <c r="L17" s="17" t="s">
        <v>26</v>
      </c>
      <c r="M17" s="17" t="s">
        <v>26</v>
      </c>
      <c r="N17" s="17" t="s">
        <v>26</v>
      </c>
      <c r="O17" s="17" t="s">
        <v>26</v>
      </c>
      <c r="P17" s="17" t="s">
        <v>26</v>
      </c>
      <c r="Q17" s="17" t="s">
        <v>26</v>
      </c>
      <c r="R17" s="17" t="s">
        <v>26</v>
      </c>
      <c r="S17" s="17" t="s">
        <v>26</v>
      </c>
    </row>
    <row r="18" spans="1:23" ht="15" customHeight="1" x14ac:dyDescent="0.25">
      <c r="A18" s="17" t="s">
        <v>15</v>
      </c>
      <c r="B18" s="151" t="s">
        <v>38</v>
      </c>
      <c r="C18" s="151"/>
      <c r="D18" s="13">
        <v>33</v>
      </c>
      <c r="E18" s="17">
        <v>0</v>
      </c>
      <c r="F18" s="17">
        <v>0</v>
      </c>
      <c r="G18" s="17">
        <v>4</v>
      </c>
      <c r="H18" s="17" t="s">
        <v>15</v>
      </c>
      <c r="I18" s="151" t="s">
        <v>38</v>
      </c>
      <c r="J18" s="151"/>
      <c r="K18" s="17" t="s">
        <v>26</v>
      </c>
      <c r="L18" s="17" t="s">
        <v>26</v>
      </c>
      <c r="M18" s="17" t="s">
        <v>26</v>
      </c>
      <c r="N18" s="17" t="s">
        <v>26</v>
      </c>
      <c r="O18" s="17">
        <v>2</v>
      </c>
      <c r="P18" s="17" t="s">
        <v>26</v>
      </c>
      <c r="Q18" s="17" t="s">
        <v>26</v>
      </c>
      <c r="R18" s="17" t="s">
        <v>26</v>
      </c>
      <c r="S18" s="17" t="s">
        <v>26</v>
      </c>
    </row>
    <row r="19" spans="1:23" ht="15" customHeight="1" x14ac:dyDescent="0.25">
      <c r="A19" s="17" t="s">
        <v>16</v>
      </c>
      <c r="B19" s="151" t="s">
        <v>37</v>
      </c>
      <c r="C19" s="151"/>
      <c r="D19" s="13">
        <v>56</v>
      </c>
      <c r="E19" s="17">
        <v>0</v>
      </c>
      <c r="F19" s="17">
        <v>0</v>
      </c>
      <c r="G19" s="17">
        <v>0</v>
      </c>
      <c r="H19" s="17" t="s">
        <v>16</v>
      </c>
      <c r="I19" s="151" t="s">
        <v>37</v>
      </c>
      <c r="J19" s="151"/>
      <c r="K19" s="17" t="s">
        <v>26</v>
      </c>
      <c r="L19" s="17" t="s">
        <v>26</v>
      </c>
      <c r="M19" s="17">
        <v>2</v>
      </c>
      <c r="N19" s="17" t="s">
        <v>26</v>
      </c>
      <c r="O19" s="17" t="s">
        <v>26</v>
      </c>
      <c r="P19" s="17" t="s">
        <v>26</v>
      </c>
      <c r="Q19" s="17" t="s">
        <v>26</v>
      </c>
      <c r="R19" s="17" t="s">
        <v>26</v>
      </c>
      <c r="S19" s="24" t="s">
        <v>26</v>
      </c>
    </row>
    <row r="20" spans="1:23" ht="15" customHeight="1" x14ac:dyDescent="0.25">
      <c r="A20" s="17" t="s">
        <v>17</v>
      </c>
      <c r="B20" s="151" t="s">
        <v>36</v>
      </c>
      <c r="C20" s="151"/>
      <c r="D20" s="13">
        <v>44</v>
      </c>
      <c r="E20" s="17">
        <v>0</v>
      </c>
      <c r="F20" s="17">
        <v>4</v>
      </c>
      <c r="G20" s="17">
        <v>6</v>
      </c>
      <c r="H20" s="17" t="s">
        <v>17</v>
      </c>
      <c r="I20" s="151" t="s">
        <v>36</v>
      </c>
      <c r="J20" s="151"/>
      <c r="K20" s="17" t="s">
        <v>26</v>
      </c>
      <c r="L20" s="17" t="s">
        <v>26</v>
      </c>
      <c r="M20" s="17">
        <v>2</v>
      </c>
      <c r="N20" s="17">
        <v>2</v>
      </c>
      <c r="O20" s="17" t="s">
        <v>26</v>
      </c>
      <c r="P20" s="17" t="s">
        <v>26</v>
      </c>
      <c r="Q20" s="17" t="s">
        <v>26</v>
      </c>
      <c r="R20" s="17" t="s">
        <v>26</v>
      </c>
      <c r="S20" s="17" t="s">
        <v>26</v>
      </c>
    </row>
    <row r="21" spans="1:23" ht="15" customHeight="1" x14ac:dyDescent="0.25">
      <c r="A21" s="17" t="s">
        <v>18</v>
      </c>
      <c r="B21" s="151" t="s">
        <v>34</v>
      </c>
      <c r="C21" s="151"/>
      <c r="D21" s="13">
        <v>22</v>
      </c>
      <c r="E21" s="17">
        <v>1</v>
      </c>
      <c r="F21" s="17">
        <v>2</v>
      </c>
      <c r="G21" s="17">
        <v>0</v>
      </c>
      <c r="H21" s="17" t="s">
        <v>18</v>
      </c>
      <c r="I21" s="151" t="s">
        <v>34</v>
      </c>
      <c r="J21" s="151"/>
      <c r="K21" s="17" t="s">
        <v>26</v>
      </c>
      <c r="L21" s="17" t="s">
        <v>26</v>
      </c>
      <c r="M21" s="17" t="s">
        <v>26</v>
      </c>
      <c r="N21" s="24">
        <v>2</v>
      </c>
      <c r="O21" s="17" t="s">
        <v>26</v>
      </c>
      <c r="P21" s="17" t="s">
        <v>26</v>
      </c>
      <c r="Q21" s="17" t="s">
        <v>26</v>
      </c>
      <c r="R21" s="17" t="s">
        <v>26</v>
      </c>
      <c r="S21" s="17" t="s">
        <v>26</v>
      </c>
    </row>
    <row r="22" spans="1:23" ht="15" customHeight="1" x14ac:dyDescent="0.25">
      <c r="A22" s="17" t="s">
        <v>19</v>
      </c>
      <c r="B22" s="151" t="s">
        <v>35</v>
      </c>
      <c r="C22" s="151"/>
      <c r="D22" s="13">
        <v>0</v>
      </c>
      <c r="E22" s="17">
        <v>0</v>
      </c>
      <c r="F22" s="17">
        <v>0</v>
      </c>
      <c r="G22" s="18">
        <v>4</v>
      </c>
      <c r="H22" s="17" t="s">
        <v>19</v>
      </c>
      <c r="I22" s="151" t="s">
        <v>35</v>
      </c>
      <c r="J22" s="151"/>
      <c r="K22" s="17" t="s">
        <v>26</v>
      </c>
      <c r="L22" s="17" t="s">
        <v>26</v>
      </c>
      <c r="M22" s="17" t="s">
        <v>26</v>
      </c>
      <c r="N22" s="17" t="s">
        <v>26</v>
      </c>
      <c r="O22" s="17" t="s">
        <v>26</v>
      </c>
      <c r="P22" s="17" t="s">
        <v>26</v>
      </c>
      <c r="Q22" s="17" t="s">
        <v>26</v>
      </c>
      <c r="R22" s="17" t="s">
        <v>26</v>
      </c>
      <c r="S22" s="17" t="s">
        <v>26</v>
      </c>
    </row>
    <row r="23" spans="1:23" ht="15" customHeight="1" x14ac:dyDescent="0.25">
      <c r="A23" s="152" t="s">
        <v>20</v>
      </c>
      <c r="B23" s="152"/>
      <c r="C23" s="20">
        <v>2019</v>
      </c>
      <c r="D23" s="21">
        <f>D11+D12+D13+D14+D15+D16+D17+D18+D19+D20+D21+D22</f>
        <v>280</v>
      </c>
      <c r="E23" s="92">
        <f>E11+E12+E13+E14+E15+E16+E17+E18+E19+E20+E21+E22</f>
        <v>1</v>
      </c>
      <c r="F23" s="92">
        <f>F11+F12+F13+F14+F15+F16+F17+F18+F19+F20+F21+F22</f>
        <v>12</v>
      </c>
      <c r="G23" s="93">
        <f>G11+G12+G13+G14+G15+G16+G17+G18+G19+G20+G21+G22</f>
        <v>28</v>
      </c>
      <c r="H23" s="152" t="s">
        <v>20</v>
      </c>
      <c r="I23" s="152"/>
      <c r="J23" s="20">
        <v>2019</v>
      </c>
      <c r="K23" s="15" t="s">
        <v>26</v>
      </c>
      <c r="L23" s="15" t="s">
        <v>26</v>
      </c>
      <c r="M23" s="15">
        <f>M15+M19+M20</f>
        <v>7</v>
      </c>
      <c r="N23" s="15">
        <f>N20+N21</f>
        <v>4</v>
      </c>
      <c r="O23" s="15">
        <v>2</v>
      </c>
      <c r="P23" s="15" t="s">
        <v>26</v>
      </c>
      <c r="Q23" s="15" t="s">
        <v>26</v>
      </c>
      <c r="R23" s="15" t="s">
        <v>26</v>
      </c>
      <c r="S23" s="15" t="s">
        <v>26</v>
      </c>
    </row>
    <row r="24" spans="1:23" ht="15" customHeight="1" x14ac:dyDescent="0.25">
      <c r="A24" s="153"/>
      <c r="B24" s="153"/>
      <c r="C24" s="84">
        <v>2018</v>
      </c>
      <c r="D24" s="13">
        <v>292</v>
      </c>
      <c r="E24" s="17">
        <v>5</v>
      </c>
      <c r="F24" s="17">
        <v>14</v>
      </c>
      <c r="G24" s="18">
        <v>43</v>
      </c>
      <c r="H24" s="153"/>
      <c r="I24" s="153"/>
      <c r="J24" s="84">
        <v>2018</v>
      </c>
      <c r="K24" s="17" t="s">
        <v>26</v>
      </c>
      <c r="L24" s="17" t="s">
        <v>92</v>
      </c>
      <c r="M24" s="17">
        <f>SUM(M11:M22)</f>
        <v>7</v>
      </c>
      <c r="N24" s="17">
        <f>SUM(N11:N22)</f>
        <v>4</v>
      </c>
      <c r="O24" s="84">
        <f>SUM(O11:O22)</f>
        <v>2</v>
      </c>
      <c r="P24" s="17" t="s">
        <v>26</v>
      </c>
      <c r="Q24" s="17" t="s">
        <v>26</v>
      </c>
      <c r="R24" s="17" t="s">
        <v>26</v>
      </c>
      <c r="S24" s="17" t="s">
        <v>26</v>
      </c>
    </row>
    <row r="25" spans="1:23" ht="15" customHeight="1" x14ac:dyDescent="0.25">
      <c r="A25" s="153"/>
      <c r="B25" s="153"/>
      <c r="C25" s="84">
        <v>2017</v>
      </c>
      <c r="D25" s="13">
        <v>516</v>
      </c>
      <c r="E25" s="84">
        <v>0</v>
      </c>
      <c r="F25" s="84">
        <v>8</v>
      </c>
      <c r="G25" s="84">
        <v>43</v>
      </c>
      <c r="H25" s="153"/>
      <c r="I25" s="153"/>
      <c r="J25" s="84">
        <v>2017</v>
      </c>
      <c r="K25" s="84">
        <v>3</v>
      </c>
      <c r="L25" s="84">
        <v>1</v>
      </c>
      <c r="M25" s="84">
        <v>14</v>
      </c>
      <c r="N25" s="84">
        <v>5</v>
      </c>
      <c r="O25" s="84">
        <v>2</v>
      </c>
      <c r="P25" s="84">
        <v>2</v>
      </c>
      <c r="Q25" s="84">
        <v>1</v>
      </c>
      <c r="R25" s="84">
        <v>1</v>
      </c>
      <c r="S25" s="84">
        <v>2</v>
      </c>
    </row>
    <row r="26" spans="1:23" ht="15" customHeight="1" thickBot="1" x14ac:dyDescent="0.3">
      <c r="A26" s="154"/>
      <c r="B26" s="154"/>
      <c r="C26" s="94">
        <v>2016</v>
      </c>
      <c r="D26" s="96">
        <v>813</v>
      </c>
      <c r="E26" s="94">
        <v>2</v>
      </c>
      <c r="F26" s="94">
        <v>21</v>
      </c>
      <c r="G26" s="96">
        <v>44</v>
      </c>
      <c r="H26" s="154"/>
      <c r="I26" s="154"/>
      <c r="J26" s="94">
        <v>2016</v>
      </c>
      <c r="K26" s="95" t="s">
        <v>26</v>
      </c>
      <c r="L26" s="95" t="s">
        <v>26</v>
      </c>
      <c r="M26" s="95" t="s">
        <v>26</v>
      </c>
      <c r="N26" s="95" t="s">
        <v>26</v>
      </c>
      <c r="O26" s="95" t="s">
        <v>26</v>
      </c>
      <c r="P26" s="95" t="s">
        <v>26</v>
      </c>
      <c r="Q26" s="95" t="s">
        <v>26</v>
      </c>
      <c r="R26" s="95" t="s">
        <v>26</v>
      </c>
      <c r="S26" s="95" t="s">
        <v>26</v>
      </c>
    </row>
    <row r="27" spans="1:23" ht="19.5" customHeight="1" thickTop="1" x14ac:dyDescent="0.25">
      <c r="A27" s="151" t="s">
        <v>24</v>
      </c>
      <c r="B27" s="151"/>
      <c r="H27" s="151" t="s">
        <v>24</v>
      </c>
      <c r="I27" s="151"/>
    </row>
    <row r="28" spans="1:23" ht="30.75" customHeight="1" x14ac:dyDescent="0.25">
      <c r="A28" s="30" t="s">
        <v>8</v>
      </c>
      <c r="B28" s="148" t="s">
        <v>62</v>
      </c>
      <c r="C28" s="148"/>
      <c r="D28" s="148"/>
      <c r="E28" s="148"/>
      <c r="F28" s="148"/>
      <c r="G28" s="148"/>
      <c r="H28" s="30" t="s">
        <v>8</v>
      </c>
      <c r="I28" s="148" t="s">
        <v>62</v>
      </c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90"/>
      <c r="U28" s="90"/>
      <c r="V28" s="90"/>
      <c r="W28" s="90"/>
    </row>
    <row r="29" spans="1:23" ht="24.95" customHeight="1" x14ac:dyDescent="0.25">
      <c r="A29" s="24" t="s">
        <v>9</v>
      </c>
      <c r="B29" s="148" t="s">
        <v>61</v>
      </c>
      <c r="C29" s="148"/>
      <c r="D29" s="148"/>
      <c r="E29" s="148"/>
      <c r="F29" s="148"/>
      <c r="G29" s="148"/>
      <c r="H29" s="24" t="s">
        <v>9</v>
      </c>
      <c r="I29" s="148" t="s">
        <v>61</v>
      </c>
      <c r="J29" s="148"/>
      <c r="K29" s="148"/>
      <c r="L29" s="148"/>
      <c r="M29" s="148"/>
      <c r="N29" s="148"/>
      <c r="O29" s="148"/>
      <c r="P29" s="148"/>
      <c r="Q29" s="148"/>
      <c r="R29" s="148"/>
      <c r="S29" s="148"/>
    </row>
    <row r="30" spans="1:23" ht="24.95" customHeight="1" x14ac:dyDescent="0.25">
      <c r="A30" s="31" t="s">
        <v>26</v>
      </c>
      <c r="B30" s="148" t="s">
        <v>53</v>
      </c>
      <c r="C30" s="148"/>
      <c r="D30" s="148"/>
      <c r="E30" s="148"/>
      <c r="F30" s="148"/>
      <c r="G30" s="148"/>
      <c r="H30" s="31" t="s">
        <v>26</v>
      </c>
      <c r="I30" s="148" t="s">
        <v>53</v>
      </c>
      <c r="J30" s="148"/>
      <c r="K30" s="148"/>
      <c r="L30" s="148"/>
      <c r="M30" s="148"/>
      <c r="N30" s="148"/>
      <c r="O30" s="148"/>
      <c r="P30" s="148"/>
      <c r="Q30" s="148"/>
      <c r="R30" s="148"/>
      <c r="S30" s="148"/>
    </row>
    <row r="31" spans="1:23" ht="24.95" customHeight="1" x14ac:dyDescent="0.25">
      <c r="A31" s="31" t="s">
        <v>26</v>
      </c>
      <c r="B31" s="149" t="s">
        <v>54</v>
      </c>
      <c r="C31" s="149"/>
      <c r="D31" s="149"/>
      <c r="E31" s="149"/>
      <c r="F31" s="149"/>
      <c r="G31" s="149"/>
      <c r="H31" s="31" t="s">
        <v>26</v>
      </c>
      <c r="I31" s="148" t="s">
        <v>54</v>
      </c>
      <c r="J31" s="148"/>
      <c r="K31" s="148"/>
      <c r="L31" s="148"/>
      <c r="M31" s="148"/>
      <c r="N31" s="148"/>
      <c r="O31" s="148"/>
      <c r="P31" s="148"/>
      <c r="Q31" s="148"/>
      <c r="R31" s="148"/>
      <c r="S31" s="148"/>
    </row>
    <row r="32" spans="1:23" ht="24.95" customHeight="1" x14ac:dyDescent="0.25">
      <c r="A32" s="31" t="s">
        <v>26</v>
      </c>
      <c r="B32" s="148" t="s">
        <v>52</v>
      </c>
      <c r="C32" s="148"/>
      <c r="D32" s="148"/>
      <c r="E32" s="148"/>
      <c r="F32" s="148"/>
      <c r="G32" s="148"/>
      <c r="H32" s="31" t="s">
        <v>26</v>
      </c>
      <c r="I32" s="148" t="s">
        <v>52</v>
      </c>
      <c r="J32" s="148"/>
      <c r="K32" s="148"/>
      <c r="L32" s="148"/>
      <c r="M32" s="148"/>
      <c r="N32" s="148"/>
      <c r="O32" s="148"/>
      <c r="P32" s="148"/>
      <c r="Q32" s="148"/>
      <c r="R32" s="148"/>
      <c r="S32" s="148"/>
    </row>
    <row r="33" spans="1:23" ht="24.95" customHeight="1" x14ac:dyDescent="0.25">
      <c r="A33" s="31" t="s">
        <v>26</v>
      </c>
      <c r="B33" s="148" t="s">
        <v>51</v>
      </c>
      <c r="C33" s="148"/>
      <c r="D33" s="148"/>
      <c r="E33" s="148"/>
      <c r="F33" s="148"/>
      <c r="G33" s="148"/>
      <c r="H33" s="31" t="s">
        <v>26</v>
      </c>
      <c r="I33" s="148" t="s">
        <v>51</v>
      </c>
      <c r="J33" s="148"/>
      <c r="K33" s="148"/>
      <c r="L33" s="148"/>
      <c r="M33" s="148"/>
      <c r="N33" s="148"/>
      <c r="O33" s="148"/>
      <c r="P33" s="148"/>
      <c r="Q33" s="148"/>
      <c r="R33" s="148"/>
      <c r="S33" s="148"/>
    </row>
    <row r="34" spans="1:23" ht="24.95" customHeight="1" x14ac:dyDescent="0.25">
      <c r="A34" s="31" t="s">
        <v>26</v>
      </c>
      <c r="B34" s="148" t="s">
        <v>45</v>
      </c>
      <c r="C34" s="148"/>
      <c r="D34" s="148"/>
      <c r="E34" s="148"/>
      <c r="F34" s="148"/>
      <c r="G34" s="148"/>
      <c r="H34" s="31" t="s">
        <v>26</v>
      </c>
      <c r="I34" s="148" t="s">
        <v>45</v>
      </c>
      <c r="J34" s="148"/>
      <c r="K34" s="148"/>
      <c r="L34" s="148"/>
      <c r="M34" s="148"/>
      <c r="N34" s="148"/>
      <c r="O34" s="148"/>
      <c r="P34" s="148"/>
      <c r="Q34" s="148"/>
      <c r="R34" s="148"/>
      <c r="S34" s="148"/>
    </row>
    <row r="35" spans="1:23" ht="24.95" customHeight="1" x14ac:dyDescent="0.25">
      <c r="A35" s="34" t="s">
        <v>26</v>
      </c>
      <c r="B35" s="148" t="s">
        <v>46</v>
      </c>
      <c r="C35" s="148"/>
      <c r="D35" s="148"/>
      <c r="E35" s="148"/>
      <c r="F35" s="148"/>
      <c r="G35" s="148"/>
      <c r="H35" s="31" t="s">
        <v>26</v>
      </c>
      <c r="I35" s="148" t="s">
        <v>46</v>
      </c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90"/>
      <c r="U35" s="90"/>
      <c r="V35" s="90"/>
      <c r="W35" s="90"/>
    </row>
    <row r="36" spans="1:23" ht="24.95" customHeight="1" x14ac:dyDescent="0.25">
      <c r="A36" s="31" t="s">
        <v>26</v>
      </c>
      <c r="B36" s="148" t="s">
        <v>47</v>
      </c>
      <c r="C36" s="148"/>
      <c r="D36" s="148"/>
      <c r="E36" s="148"/>
      <c r="F36" s="148"/>
      <c r="G36" s="148"/>
      <c r="H36" s="31" t="s">
        <v>26</v>
      </c>
      <c r="I36" s="148" t="s">
        <v>47</v>
      </c>
      <c r="J36" s="148"/>
      <c r="K36" s="148"/>
      <c r="L36" s="148"/>
      <c r="M36" s="148"/>
      <c r="N36" s="148"/>
      <c r="O36" s="148"/>
      <c r="P36" s="148"/>
      <c r="Q36" s="148"/>
      <c r="R36" s="148"/>
      <c r="S36" s="148"/>
    </row>
    <row r="37" spans="1:23" ht="24.95" customHeight="1" x14ac:dyDescent="0.25">
      <c r="A37" s="34" t="s">
        <v>26</v>
      </c>
      <c r="B37" s="148" t="s">
        <v>48</v>
      </c>
      <c r="C37" s="148"/>
      <c r="D37" s="148"/>
      <c r="E37" s="148"/>
      <c r="F37" s="148"/>
      <c r="G37" s="148"/>
      <c r="H37" s="31" t="s">
        <v>26</v>
      </c>
      <c r="I37" s="148" t="s">
        <v>48</v>
      </c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</row>
    <row r="38" spans="1:23" ht="24.95" customHeight="1" x14ac:dyDescent="0.25">
      <c r="A38" s="31" t="s">
        <v>26</v>
      </c>
      <c r="B38" s="148" t="s">
        <v>49</v>
      </c>
      <c r="C38" s="148"/>
      <c r="D38" s="148"/>
      <c r="E38" s="148"/>
      <c r="F38" s="148"/>
      <c r="G38" s="148"/>
      <c r="H38" s="31" t="s">
        <v>26</v>
      </c>
      <c r="I38" s="148" t="s">
        <v>49</v>
      </c>
      <c r="J38" s="148"/>
      <c r="K38" s="148"/>
      <c r="L38" s="148"/>
      <c r="M38" s="148"/>
      <c r="N38" s="148"/>
      <c r="O38" s="148"/>
      <c r="P38" s="148"/>
      <c r="Q38" s="148"/>
      <c r="R38" s="148"/>
      <c r="S38" s="148"/>
    </row>
    <row r="39" spans="1:23" ht="24.95" customHeight="1" x14ac:dyDescent="0.25">
      <c r="A39" s="34" t="s">
        <v>26</v>
      </c>
      <c r="B39" s="148" t="s">
        <v>50</v>
      </c>
      <c r="C39" s="148"/>
      <c r="D39" s="148"/>
      <c r="E39" s="148"/>
      <c r="F39" s="148"/>
      <c r="G39" s="148"/>
      <c r="H39" s="31" t="s">
        <v>26</v>
      </c>
      <c r="I39" s="148" t="s">
        <v>50</v>
      </c>
      <c r="J39" s="148"/>
      <c r="K39" s="148"/>
      <c r="L39" s="148"/>
      <c r="M39" s="148"/>
      <c r="N39" s="148"/>
      <c r="O39" s="148"/>
      <c r="P39" s="148"/>
      <c r="Q39" s="148"/>
      <c r="R39" s="148"/>
      <c r="S39" s="148"/>
    </row>
    <row r="40" spans="1:23" ht="5.25" customHeight="1" x14ac:dyDescent="0.25">
      <c r="B40" s="147"/>
      <c r="C40" s="147"/>
      <c r="D40" s="147"/>
      <c r="E40" s="147"/>
      <c r="F40" s="147"/>
      <c r="G40" s="147"/>
      <c r="H40" s="86"/>
      <c r="I40" s="147"/>
      <c r="J40" s="147"/>
      <c r="K40" s="147"/>
      <c r="L40" s="147"/>
      <c r="M40" s="147"/>
      <c r="N40" s="147"/>
      <c r="O40" s="147"/>
      <c r="P40" s="86"/>
    </row>
    <row r="41" spans="1:23" ht="24.95" customHeight="1" x14ac:dyDescent="0.25">
      <c r="A41" s="33" t="s">
        <v>25</v>
      </c>
      <c r="H41" s="33" t="s">
        <v>25</v>
      </c>
      <c r="I41" s="4"/>
    </row>
    <row r="42" spans="1:23" ht="24.95" customHeight="1" x14ac:dyDescent="0.25">
      <c r="A42" s="83" t="s">
        <v>27</v>
      </c>
      <c r="B42" s="83"/>
      <c r="C42" s="26"/>
      <c r="D42" s="26"/>
      <c r="E42" s="26"/>
      <c r="F42" s="26"/>
      <c r="G42" s="26"/>
      <c r="H42" s="83" t="s">
        <v>27</v>
      </c>
      <c r="I42" s="83"/>
      <c r="J42" s="26"/>
      <c r="K42" s="26"/>
      <c r="L42" s="26"/>
      <c r="M42" s="26"/>
      <c r="N42" s="26"/>
    </row>
    <row r="43" spans="1:23" ht="3.75" customHeight="1" thickBot="1" x14ac:dyDescent="0.3">
      <c r="H43" s="86"/>
      <c r="I43" s="4"/>
    </row>
    <row r="44" spans="1:23" ht="3.75" customHeight="1" thickTop="1" thickBot="1" x14ac:dyDescent="0.3">
      <c r="A44" s="27"/>
      <c r="B44" s="28"/>
      <c r="C44" s="29"/>
      <c r="D44" s="29"/>
      <c r="E44" s="29"/>
      <c r="F44" s="29"/>
      <c r="G44" s="29"/>
      <c r="H44" s="27"/>
      <c r="I44" s="28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6"/>
      <c r="U44" s="26"/>
      <c r="V44" s="26"/>
      <c r="W44" s="26"/>
    </row>
    <row r="45" spans="1:23" ht="24.95" customHeight="1" thickTop="1" x14ac:dyDescent="0.25">
      <c r="A45" s="32" t="s">
        <v>93</v>
      </c>
      <c r="H45" s="32" t="s">
        <v>93</v>
      </c>
      <c r="I45" s="4"/>
      <c r="T45" s="26"/>
      <c r="U45" s="26"/>
      <c r="V45" s="26"/>
      <c r="W45" s="26"/>
    </row>
    <row r="47" spans="1:23" x14ac:dyDescent="0.25">
      <c r="A47" s="85"/>
      <c r="B47" s="7"/>
      <c r="C47" s="8"/>
      <c r="D47" s="8"/>
      <c r="E47" s="8"/>
      <c r="F47" s="8"/>
      <c r="G47" s="9"/>
      <c r="H47" s="85"/>
      <c r="I47" s="7"/>
      <c r="J47" s="8"/>
      <c r="K47" s="8"/>
      <c r="L47" s="8"/>
      <c r="M47" s="8"/>
      <c r="N47" s="9"/>
      <c r="O47" s="8"/>
      <c r="P47" s="26"/>
    </row>
    <row r="48" spans="1:23" hidden="1" x14ac:dyDescent="0.25">
      <c r="A48" s="1" t="s">
        <v>0</v>
      </c>
      <c r="B48" s="165" t="s">
        <v>22</v>
      </c>
      <c r="C48" s="166" t="s">
        <v>21</v>
      </c>
      <c r="D48" s="166"/>
      <c r="E48" s="166"/>
      <c r="F48" s="166"/>
      <c r="G48" s="166"/>
      <c r="H48" s="1" t="s">
        <v>0</v>
      </c>
      <c r="I48" s="165" t="s">
        <v>22</v>
      </c>
      <c r="J48" s="166" t="s">
        <v>21</v>
      </c>
      <c r="K48" s="166"/>
      <c r="L48" s="166"/>
      <c r="M48" s="166"/>
      <c r="N48" s="166"/>
      <c r="O48" s="166"/>
      <c r="P48" s="87"/>
      <c r="Q48" s="43"/>
      <c r="R48" s="43"/>
      <c r="S48" s="43"/>
      <c r="T48" s="43"/>
      <c r="U48" s="43"/>
      <c r="V48" s="43"/>
      <c r="W48" s="43"/>
    </row>
    <row r="49" spans="1:23" hidden="1" x14ac:dyDescent="0.25">
      <c r="A49" s="2" t="s">
        <v>1</v>
      </c>
      <c r="B49" s="159"/>
      <c r="C49" s="150" t="s">
        <v>23</v>
      </c>
      <c r="D49" s="150"/>
      <c r="E49" s="150"/>
      <c r="F49" s="150"/>
      <c r="G49" s="150"/>
      <c r="H49" s="2" t="s">
        <v>1</v>
      </c>
      <c r="I49" s="159"/>
      <c r="J49" s="150" t="s">
        <v>23</v>
      </c>
      <c r="K49" s="150"/>
      <c r="L49" s="150"/>
      <c r="M49" s="150"/>
      <c r="N49" s="150"/>
      <c r="O49" s="150"/>
      <c r="P49" s="89"/>
    </row>
    <row r="50" spans="1:23" hidden="1" x14ac:dyDescent="0.25">
      <c r="D50" s="159">
        <v>2018</v>
      </c>
      <c r="E50" s="159"/>
      <c r="F50" s="159"/>
      <c r="G50" s="159"/>
      <c r="H50" s="86"/>
      <c r="I50" s="4"/>
      <c r="K50" s="159">
        <v>2018</v>
      </c>
      <c r="L50" s="159"/>
      <c r="M50" s="159"/>
      <c r="N50" s="159"/>
      <c r="O50" s="159"/>
      <c r="P50" s="159"/>
      <c r="Q50" s="159"/>
      <c r="R50" s="159"/>
      <c r="S50" s="159"/>
      <c r="T50" s="72"/>
      <c r="U50" s="72"/>
      <c r="V50" s="72"/>
      <c r="W50" s="72"/>
    </row>
    <row r="51" spans="1:23" ht="16.5" hidden="1" thickBot="1" x14ac:dyDescent="0.3">
      <c r="F51" s="10"/>
      <c r="G51" s="10"/>
      <c r="H51" s="86"/>
      <c r="I51" s="4"/>
      <c r="M51" s="10"/>
      <c r="N51" s="10"/>
    </row>
    <row r="52" spans="1:23" ht="16.5" hidden="1" thickTop="1" x14ac:dyDescent="0.25">
      <c r="A52" s="160" t="s">
        <v>2</v>
      </c>
      <c r="B52" s="160"/>
      <c r="C52" s="160"/>
      <c r="D52" s="163" t="s">
        <v>60</v>
      </c>
      <c r="E52" s="164" t="s">
        <v>59</v>
      </c>
      <c r="F52" s="164"/>
      <c r="G52" s="164"/>
      <c r="H52" s="160" t="s">
        <v>2</v>
      </c>
      <c r="I52" s="160"/>
      <c r="J52" s="160"/>
      <c r="K52" s="163" t="s">
        <v>58</v>
      </c>
      <c r="L52" s="163"/>
      <c r="M52" s="163"/>
      <c r="N52" s="163"/>
      <c r="O52" s="163"/>
      <c r="P52" s="163"/>
      <c r="Q52" s="163"/>
      <c r="R52" s="163"/>
      <c r="S52" s="163"/>
    </row>
    <row r="53" spans="1:23" hidden="1" x14ac:dyDescent="0.25">
      <c r="A53" s="161"/>
      <c r="B53" s="161"/>
      <c r="C53" s="161"/>
      <c r="D53" s="153"/>
      <c r="E53" s="20" t="s">
        <v>31</v>
      </c>
      <c r="F53" s="20" t="s">
        <v>30</v>
      </c>
      <c r="G53" s="84" t="s">
        <v>55</v>
      </c>
      <c r="H53" s="161"/>
      <c r="I53" s="161"/>
      <c r="J53" s="161"/>
      <c r="K53" s="158"/>
      <c r="L53" s="158"/>
      <c r="M53" s="158"/>
      <c r="N53" s="158"/>
      <c r="O53" s="158"/>
      <c r="P53" s="158"/>
      <c r="Q53" s="158"/>
      <c r="R53" s="158"/>
      <c r="S53" s="158"/>
    </row>
    <row r="54" spans="1:23" hidden="1" x14ac:dyDescent="0.25">
      <c r="A54" s="161"/>
      <c r="B54" s="161"/>
      <c r="C54" s="161"/>
      <c r="D54" s="153"/>
      <c r="E54" s="84" t="s">
        <v>32</v>
      </c>
      <c r="F54" s="84" t="s">
        <v>29</v>
      </c>
      <c r="G54" s="84" t="s">
        <v>56</v>
      </c>
      <c r="H54" s="161"/>
      <c r="I54" s="161"/>
      <c r="J54" s="161"/>
      <c r="K54" s="157" t="s">
        <v>64</v>
      </c>
      <c r="L54" s="152" t="s">
        <v>68</v>
      </c>
      <c r="M54" s="153" t="s">
        <v>63</v>
      </c>
      <c r="N54" s="147" t="s">
        <v>29</v>
      </c>
      <c r="O54" s="157" t="s">
        <v>66</v>
      </c>
      <c r="P54" s="152" t="s">
        <v>70</v>
      </c>
      <c r="Q54" s="157" t="s">
        <v>65</v>
      </c>
      <c r="R54" s="152" t="s">
        <v>69</v>
      </c>
      <c r="S54" s="147" t="s">
        <v>67</v>
      </c>
    </row>
    <row r="55" spans="1:23" hidden="1" x14ac:dyDescent="0.25">
      <c r="A55" s="162"/>
      <c r="B55" s="162"/>
      <c r="C55" s="162"/>
      <c r="D55" s="158"/>
      <c r="E55" s="7"/>
      <c r="F55" s="7"/>
      <c r="G55" s="85" t="s">
        <v>57</v>
      </c>
      <c r="H55" s="162"/>
      <c r="I55" s="162"/>
      <c r="J55" s="162"/>
      <c r="K55" s="158"/>
      <c r="L55" s="158"/>
      <c r="M55" s="153"/>
      <c r="N55" s="147"/>
      <c r="O55" s="157"/>
      <c r="P55" s="158"/>
      <c r="Q55" s="157"/>
      <c r="R55" s="158"/>
      <c r="S55" s="147"/>
    </row>
    <row r="56" spans="1:23" hidden="1" x14ac:dyDescent="0.25">
      <c r="A56" s="155" t="s">
        <v>3</v>
      </c>
      <c r="B56" s="156"/>
      <c r="C56" s="156"/>
      <c r="D56" s="91" t="s">
        <v>4</v>
      </c>
      <c r="E56" s="91" t="s">
        <v>5</v>
      </c>
      <c r="F56" s="91" t="s">
        <v>6</v>
      </c>
      <c r="G56" s="91" t="s">
        <v>7</v>
      </c>
      <c r="H56" s="155" t="s">
        <v>3</v>
      </c>
      <c r="I56" s="156"/>
      <c r="J56" s="156"/>
      <c r="K56" s="91" t="s">
        <v>4</v>
      </c>
      <c r="L56" s="91" t="s">
        <v>4</v>
      </c>
      <c r="M56" s="91" t="s">
        <v>6</v>
      </c>
      <c r="N56" s="91" t="s">
        <v>7</v>
      </c>
      <c r="O56" s="91" t="s">
        <v>33</v>
      </c>
      <c r="P56" s="91" t="s">
        <v>72</v>
      </c>
      <c r="Q56" s="91" t="s">
        <v>73</v>
      </c>
      <c r="R56" s="91" t="s">
        <v>74</v>
      </c>
      <c r="S56" s="91" t="s">
        <v>75</v>
      </c>
    </row>
    <row r="57" spans="1:23" hidden="1" x14ac:dyDescent="0.25">
      <c r="A57" s="17" t="s">
        <v>8</v>
      </c>
      <c r="B57" s="151" t="s">
        <v>44</v>
      </c>
      <c r="C57" s="151"/>
      <c r="D57" s="13">
        <v>0</v>
      </c>
      <c r="E57" s="14" t="s">
        <v>26</v>
      </c>
      <c r="F57" s="15" t="s">
        <v>26</v>
      </c>
      <c r="G57" s="15">
        <f>[1]REKAP!$C$11</f>
        <v>4</v>
      </c>
      <c r="H57" s="17" t="s">
        <v>8</v>
      </c>
      <c r="I57" s="151" t="s">
        <v>44</v>
      </c>
      <c r="J57" s="151"/>
      <c r="K57" s="17" t="s">
        <v>26</v>
      </c>
      <c r="L57" s="17" t="s">
        <v>26</v>
      </c>
      <c r="M57" s="24" t="s">
        <v>92</v>
      </c>
      <c r="N57" s="17" t="s">
        <v>26</v>
      </c>
      <c r="O57" s="17" t="s">
        <v>26</v>
      </c>
      <c r="P57" s="17" t="s">
        <v>26</v>
      </c>
      <c r="Q57" s="17" t="s">
        <v>26</v>
      </c>
      <c r="R57" s="17" t="s">
        <v>26</v>
      </c>
      <c r="S57" s="17" t="s">
        <v>26</v>
      </c>
    </row>
    <row r="58" spans="1:23" hidden="1" x14ac:dyDescent="0.25">
      <c r="A58" s="17" t="s">
        <v>9</v>
      </c>
      <c r="B58" s="151" t="s">
        <v>71</v>
      </c>
      <c r="C58" s="151"/>
      <c r="D58" s="13">
        <v>49</v>
      </c>
      <c r="E58" s="16" t="s">
        <v>26</v>
      </c>
      <c r="F58" s="17" t="s">
        <v>26</v>
      </c>
      <c r="G58" s="17">
        <v>38</v>
      </c>
      <c r="H58" s="17" t="s">
        <v>9</v>
      </c>
      <c r="I58" s="151" t="s">
        <v>71</v>
      </c>
      <c r="J58" s="151"/>
      <c r="K58" s="17" t="s">
        <v>26</v>
      </c>
      <c r="L58" s="17" t="s">
        <v>26</v>
      </c>
      <c r="M58" s="17" t="s">
        <v>26</v>
      </c>
      <c r="N58" s="17" t="s">
        <v>26</v>
      </c>
      <c r="O58" s="17" t="s">
        <v>26</v>
      </c>
      <c r="P58" s="17" t="s">
        <v>26</v>
      </c>
      <c r="Q58" s="17" t="s">
        <v>26</v>
      </c>
      <c r="R58" s="17" t="s">
        <v>26</v>
      </c>
      <c r="S58" s="17" t="s">
        <v>26</v>
      </c>
    </row>
    <row r="59" spans="1:23" hidden="1" x14ac:dyDescent="0.25">
      <c r="A59" s="17" t="s">
        <v>10</v>
      </c>
      <c r="B59" s="151" t="s">
        <v>43</v>
      </c>
      <c r="C59" s="151"/>
      <c r="D59" s="13">
        <v>90</v>
      </c>
      <c r="E59" s="16" t="s">
        <v>26</v>
      </c>
      <c r="F59" s="17" t="s">
        <v>26</v>
      </c>
      <c r="G59" s="17">
        <v>10</v>
      </c>
      <c r="H59" s="17" t="s">
        <v>10</v>
      </c>
      <c r="I59" s="151" t="s">
        <v>43</v>
      </c>
      <c r="J59" s="151"/>
      <c r="K59" s="17" t="s">
        <v>26</v>
      </c>
      <c r="L59" s="17" t="s">
        <v>26</v>
      </c>
      <c r="M59" s="17">
        <v>2</v>
      </c>
      <c r="N59" s="17" t="s">
        <v>26</v>
      </c>
      <c r="O59" s="17">
        <v>2</v>
      </c>
      <c r="P59" s="17" t="s">
        <v>26</v>
      </c>
      <c r="Q59" s="17" t="s">
        <v>26</v>
      </c>
      <c r="R59" s="24" t="s">
        <v>26</v>
      </c>
      <c r="S59" s="17" t="s">
        <v>26</v>
      </c>
    </row>
    <row r="60" spans="1:23" hidden="1" x14ac:dyDescent="0.25">
      <c r="A60" s="17" t="s">
        <v>11</v>
      </c>
      <c r="B60" s="151" t="s">
        <v>42</v>
      </c>
      <c r="C60" s="151"/>
      <c r="D60" s="13">
        <v>24</v>
      </c>
      <c r="E60" s="16" t="s">
        <v>26</v>
      </c>
      <c r="F60" s="17" t="s">
        <v>26</v>
      </c>
      <c r="G60" s="17">
        <v>10</v>
      </c>
      <c r="H60" s="17" t="s">
        <v>11</v>
      </c>
      <c r="I60" s="151" t="s">
        <v>42</v>
      </c>
      <c r="J60" s="151"/>
      <c r="K60" s="17" t="s">
        <v>26</v>
      </c>
      <c r="L60" s="17" t="s">
        <v>26</v>
      </c>
      <c r="M60" s="17" t="s">
        <v>26</v>
      </c>
      <c r="N60" s="17" t="s">
        <v>26</v>
      </c>
      <c r="O60" s="17" t="s">
        <v>26</v>
      </c>
      <c r="P60" s="17" t="s">
        <v>26</v>
      </c>
      <c r="Q60" s="17" t="s">
        <v>26</v>
      </c>
      <c r="R60" s="17" t="s">
        <v>26</v>
      </c>
      <c r="S60" s="17" t="s">
        <v>26</v>
      </c>
    </row>
    <row r="61" spans="1:23" hidden="1" x14ac:dyDescent="0.25">
      <c r="A61" s="17" t="s">
        <v>12</v>
      </c>
      <c r="B61" s="151" t="s">
        <v>41</v>
      </c>
      <c r="C61" s="151"/>
      <c r="D61" s="13">
        <v>0</v>
      </c>
      <c r="E61" s="16" t="s">
        <v>26</v>
      </c>
      <c r="F61" s="17" t="s">
        <v>26</v>
      </c>
      <c r="G61" s="17">
        <v>2</v>
      </c>
      <c r="H61" s="17" t="s">
        <v>12</v>
      </c>
      <c r="I61" s="151" t="s">
        <v>41</v>
      </c>
      <c r="J61" s="151"/>
      <c r="K61" s="17" t="s">
        <v>26</v>
      </c>
      <c r="L61" s="17" t="s">
        <v>26</v>
      </c>
      <c r="M61" s="17" t="s">
        <v>26</v>
      </c>
      <c r="N61" s="17" t="s">
        <v>26</v>
      </c>
      <c r="O61" s="17" t="s">
        <v>26</v>
      </c>
      <c r="P61" s="17" t="s">
        <v>26</v>
      </c>
      <c r="Q61" s="17" t="s">
        <v>26</v>
      </c>
      <c r="R61" s="17" t="s">
        <v>26</v>
      </c>
      <c r="S61" s="17" t="s">
        <v>26</v>
      </c>
    </row>
    <row r="62" spans="1:23" hidden="1" x14ac:dyDescent="0.25">
      <c r="A62" s="17" t="s">
        <v>13</v>
      </c>
      <c r="B62" s="151" t="s">
        <v>40</v>
      </c>
      <c r="C62" s="151"/>
      <c r="D62" s="13">
        <v>0</v>
      </c>
      <c r="E62" s="16" t="s">
        <v>26</v>
      </c>
      <c r="F62" s="17" t="s">
        <v>26</v>
      </c>
      <c r="G62" s="17">
        <v>2</v>
      </c>
      <c r="H62" s="17" t="s">
        <v>13</v>
      </c>
      <c r="I62" s="151" t="s">
        <v>40</v>
      </c>
      <c r="J62" s="151"/>
      <c r="K62" s="17" t="s">
        <v>26</v>
      </c>
      <c r="L62" s="17" t="s">
        <v>26</v>
      </c>
      <c r="M62" s="17" t="s">
        <v>26</v>
      </c>
      <c r="N62" s="17" t="s">
        <v>26</v>
      </c>
      <c r="O62" s="17" t="s">
        <v>26</v>
      </c>
      <c r="P62" s="17" t="s">
        <v>26</v>
      </c>
      <c r="Q62" s="17" t="s">
        <v>26</v>
      </c>
      <c r="R62" s="17" t="s">
        <v>26</v>
      </c>
      <c r="S62" s="17" t="s">
        <v>26</v>
      </c>
    </row>
    <row r="63" spans="1:23" hidden="1" x14ac:dyDescent="0.25">
      <c r="A63" s="17" t="s">
        <v>14</v>
      </c>
      <c r="B63" s="151" t="s">
        <v>39</v>
      </c>
      <c r="C63" s="151"/>
      <c r="D63" s="13">
        <v>62</v>
      </c>
      <c r="E63" s="17" t="s">
        <v>26</v>
      </c>
      <c r="F63" s="17" t="s">
        <v>26</v>
      </c>
      <c r="G63" s="17">
        <v>4</v>
      </c>
      <c r="H63" s="17" t="s">
        <v>14</v>
      </c>
      <c r="I63" s="151" t="s">
        <v>39</v>
      </c>
      <c r="J63" s="151"/>
      <c r="K63" s="17" t="s">
        <v>26</v>
      </c>
      <c r="L63" s="17" t="s">
        <v>26</v>
      </c>
      <c r="M63" s="17" t="s">
        <v>26</v>
      </c>
      <c r="N63" s="17" t="s">
        <v>26</v>
      </c>
      <c r="O63" s="17" t="s">
        <v>26</v>
      </c>
      <c r="P63" s="17" t="s">
        <v>26</v>
      </c>
      <c r="Q63" s="17" t="s">
        <v>26</v>
      </c>
      <c r="R63" s="17" t="s">
        <v>26</v>
      </c>
      <c r="S63" s="17" t="s">
        <v>26</v>
      </c>
    </row>
    <row r="64" spans="1:23" hidden="1" x14ac:dyDescent="0.25">
      <c r="A64" s="17" t="s">
        <v>15</v>
      </c>
      <c r="B64" s="151" t="s">
        <v>38</v>
      </c>
      <c r="C64" s="151"/>
      <c r="D64" s="13">
        <v>22</v>
      </c>
      <c r="E64" s="17" t="s">
        <v>26</v>
      </c>
      <c r="F64" s="17" t="s">
        <v>26</v>
      </c>
      <c r="G64" s="17">
        <v>0</v>
      </c>
      <c r="H64" s="17" t="s">
        <v>15</v>
      </c>
      <c r="I64" s="151" t="s">
        <v>38</v>
      </c>
      <c r="J64" s="151"/>
      <c r="K64" s="17" t="s">
        <v>26</v>
      </c>
      <c r="L64" s="17" t="s">
        <v>26</v>
      </c>
      <c r="M64" s="17" t="s">
        <v>26</v>
      </c>
      <c r="N64" s="17" t="s">
        <v>26</v>
      </c>
      <c r="O64" s="17" t="s">
        <v>26</v>
      </c>
      <c r="P64" s="17" t="s">
        <v>26</v>
      </c>
      <c r="Q64" s="17" t="s">
        <v>26</v>
      </c>
      <c r="R64" s="17" t="s">
        <v>26</v>
      </c>
      <c r="S64" s="17" t="s">
        <v>26</v>
      </c>
    </row>
    <row r="65" spans="1:23" hidden="1" x14ac:dyDescent="0.25">
      <c r="A65" s="17" t="s">
        <v>16</v>
      </c>
      <c r="B65" s="151" t="s">
        <v>37</v>
      </c>
      <c r="C65" s="151"/>
      <c r="D65" s="13">
        <v>19</v>
      </c>
      <c r="E65" s="17">
        <v>5</v>
      </c>
      <c r="F65" s="17">
        <v>10</v>
      </c>
      <c r="G65" s="17">
        <v>23</v>
      </c>
      <c r="H65" s="17" t="s">
        <v>16</v>
      </c>
      <c r="I65" s="151" t="s">
        <v>37</v>
      </c>
      <c r="J65" s="151"/>
      <c r="K65" s="17" t="s">
        <v>26</v>
      </c>
      <c r="L65" s="17" t="s">
        <v>26</v>
      </c>
      <c r="M65" s="17">
        <v>2</v>
      </c>
      <c r="N65" s="17" t="s">
        <v>26</v>
      </c>
      <c r="O65" s="17" t="s">
        <v>26</v>
      </c>
      <c r="P65" s="17" t="s">
        <v>26</v>
      </c>
      <c r="Q65" s="17" t="s">
        <v>26</v>
      </c>
      <c r="R65" s="17" t="s">
        <v>26</v>
      </c>
      <c r="S65" s="24" t="s">
        <v>26</v>
      </c>
    </row>
    <row r="66" spans="1:23" hidden="1" x14ac:dyDescent="0.25">
      <c r="A66" s="17" t="s">
        <v>17</v>
      </c>
      <c r="B66" s="151" t="s">
        <v>36</v>
      </c>
      <c r="C66" s="151"/>
      <c r="D66" s="13">
        <v>55</v>
      </c>
      <c r="E66" s="17" t="s">
        <v>26</v>
      </c>
      <c r="F66" s="17" t="s">
        <v>26</v>
      </c>
      <c r="G66" s="17">
        <v>0</v>
      </c>
      <c r="H66" s="17" t="s">
        <v>17</v>
      </c>
      <c r="I66" s="151" t="s">
        <v>36</v>
      </c>
      <c r="J66" s="151"/>
      <c r="K66" s="17" t="s">
        <v>26</v>
      </c>
      <c r="L66" s="17" t="s">
        <v>26</v>
      </c>
      <c r="M66" s="24">
        <v>6</v>
      </c>
      <c r="N66" s="24">
        <v>4</v>
      </c>
      <c r="O66" s="17" t="s">
        <v>26</v>
      </c>
      <c r="P66" s="17" t="s">
        <v>26</v>
      </c>
      <c r="Q66" s="17" t="s">
        <v>26</v>
      </c>
      <c r="R66" s="17" t="s">
        <v>26</v>
      </c>
      <c r="S66" s="17" t="s">
        <v>26</v>
      </c>
    </row>
    <row r="67" spans="1:23" hidden="1" x14ac:dyDescent="0.25">
      <c r="A67" s="17" t="s">
        <v>18</v>
      </c>
      <c r="B67" s="151" t="s">
        <v>34</v>
      </c>
      <c r="C67" s="151"/>
      <c r="D67" s="13">
        <v>7</v>
      </c>
      <c r="E67" s="17" t="s">
        <v>26</v>
      </c>
      <c r="F67" s="17" t="s">
        <v>26</v>
      </c>
      <c r="G67" s="17">
        <v>8</v>
      </c>
      <c r="H67" s="17" t="s">
        <v>18</v>
      </c>
      <c r="I67" s="151" t="s">
        <v>34</v>
      </c>
      <c r="J67" s="151"/>
      <c r="K67" s="17" t="s">
        <v>26</v>
      </c>
      <c r="L67" s="17" t="s">
        <v>26</v>
      </c>
      <c r="M67" s="17" t="s">
        <v>26</v>
      </c>
      <c r="N67" s="24" t="s">
        <v>26</v>
      </c>
      <c r="O67" s="17" t="s">
        <v>26</v>
      </c>
      <c r="P67" s="17" t="s">
        <v>26</v>
      </c>
      <c r="Q67" s="17" t="s">
        <v>26</v>
      </c>
      <c r="R67" s="17" t="s">
        <v>26</v>
      </c>
      <c r="S67" s="17" t="s">
        <v>26</v>
      </c>
    </row>
    <row r="68" spans="1:23" hidden="1" x14ac:dyDescent="0.25">
      <c r="A68" s="17" t="s">
        <v>19</v>
      </c>
      <c r="B68" s="151" t="s">
        <v>35</v>
      </c>
      <c r="C68" s="151"/>
      <c r="D68" s="13">
        <v>15</v>
      </c>
      <c r="E68" s="17" t="s">
        <v>26</v>
      </c>
      <c r="F68" s="17" t="s">
        <v>26</v>
      </c>
      <c r="G68" s="18">
        <v>4</v>
      </c>
      <c r="H68" s="17" t="s">
        <v>19</v>
      </c>
      <c r="I68" s="151" t="s">
        <v>35</v>
      </c>
      <c r="J68" s="151"/>
      <c r="K68" s="17" t="s">
        <v>26</v>
      </c>
      <c r="L68" s="17" t="s">
        <v>26</v>
      </c>
      <c r="M68" s="17" t="s">
        <v>26</v>
      </c>
      <c r="N68" s="17" t="s">
        <v>26</v>
      </c>
      <c r="O68" s="17" t="s">
        <v>26</v>
      </c>
      <c r="P68" s="17" t="s">
        <v>26</v>
      </c>
      <c r="Q68" s="17" t="s">
        <v>26</v>
      </c>
      <c r="R68" s="17" t="s">
        <v>26</v>
      </c>
      <c r="S68" s="17" t="s">
        <v>26</v>
      </c>
    </row>
    <row r="69" spans="1:23" hidden="1" x14ac:dyDescent="0.25">
      <c r="A69" s="152" t="s">
        <v>20</v>
      </c>
      <c r="B69" s="152"/>
      <c r="C69" s="20">
        <v>2018</v>
      </c>
      <c r="D69" s="21">
        <f>SUM(D57:D68)</f>
        <v>343</v>
      </c>
      <c r="E69" s="15">
        <f>SUM(E65:E68)</f>
        <v>5</v>
      </c>
      <c r="F69" s="15">
        <f>SUM(F57:F68)</f>
        <v>10</v>
      </c>
      <c r="G69" s="70">
        <f>SUM(G57:G68)</f>
        <v>105</v>
      </c>
      <c r="H69" s="152" t="s">
        <v>20</v>
      </c>
      <c r="I69" s="152"/>
      <c r="J69" s="20">
        <v>2018</v>
      </c>
      <c r="K69" s="15" t="s">
        <v>26</v>
      </c>
      <c r="L69" s="15" t="s">
        <v>92</v>
      </c>
      <c r="M69" s="15">
        <f>SUM(M57:M68)</f>
        <v>10</v>
      </c>
      <c r="N69" s="15">
        <f>SUM(N57:N68)</f>
        <v>4</v>
      </c>
      <c r="O69" s="20">
        <f>SUM(O57:O68)</f>
        <v>2</v>
      </c>
      <c r="P69" s="15" t="s">
        <v>26</v>
      </c>
      <c r="Q69" s="15" t="s">
        <v>26</v>
      </c>
      <c r="R69" s="15" t="s">
        <v>26</v>
      </c>
      <c r="S69" s="15" t="s">
        <v>26</v>
      </c>
    </row>
    <row r="70" spans="1:23" hidden="1" x14ac:dyDescent="0.25">
      <c r="A70" s="153"/>
      <c r="B70" s="153"/>
      <c r="C70" s="84">
        <v>2017</v>
      </c>
      <c r="D70" s="13">
        <v>516</v>
      </c>
      <c r="E70" s="84">
        <v>0</v>
      </c>
      <c r="F70" s="84">
        <v>8</v>
      </c>
      <c r="G70" s="84">
        <v>43</v>
      </c>
      <c r="H70" s="153"/>
      <c r="I70" s="153"/>
      <c r="J70" s="84">
        <v>2017</v>
      </c>
      <c r="K70" s="84">
        <v>3</v>
      </c>
      <c r="L70" s="84">
        <v>1</v>
      </c>
      <c r="M70" s="84">
        <v>14</v>
      </c>
      <c r="N70" s="84">
        <v>5</v>
      </c>
      <c r="O70" s="84">
        <v>2</v>
      </c>
      <c r="P70" s="84">
        <v>2</v>
      </c>
      <c r="Q70" s="84">
        <v>1</v>
      </c>
      <c r="R70" s="84">
        <v>1</v>
      </c>
      <c r="S70" s="84">
        <v>2</v>
      </c>
    </row>
    <row r="71" spans="1:23" ht="16.5" hidden="1" thickBot="1" x14ac:dyDescent="0.3">
      <c r="A71" s="154"/>
      <c r="B71" s="154"/>
      <c r="C71" s="22">
        <v>2016</v>
      </c>
      <c r="D71" s="23">
        <v>813</v>
      </c>
      <c r="E71" s="22">
        <v>2</v>
      </c>
      <c r="F71" s="22">
        <v>21</v>
      </c>
      <c r="G71" s="23">
        <v>44</v>
      </c>
      <c r="H71" s="154"/>
      <c r="I71" s="154"/>
      <c r="J71" s="22">
        <v>2016</v>
      </c>
      <c r="K71" s="71" t="s">
        <v>26</v>
      </c>
      <c r="L71" s="71" t="s">
        <v>26</v>
      </c>
      <c r="M71" s="71" t="s">
        <v>26</v>
      </c>
      <c r="N71" s="71" t="s">
        <v>26</v>
      </c>
      <c r="O71" s="71" t="s">
        <v>26</v>
      </c>
      <c r="P71" s="71" t="s">
        <v>26</v>
      </c>
      <c r="Q71" s="71" t="s">
        <v>26</v>
      </c>
      <c r="R71" s="71" t="s">
        <v>26</v>
      </c>
      <c r="S71" s="71" t="s">
        <v>26</v>
      </c>
    </row>
    <row r="72" spans="1:23" hidden="1" x14ac:dyDescent="0.25">
      <c r="A72" s="151" t="s">
        <v>24</v>
      </c>
      <c r="B72" s="151"/>
      <c r="H72" s="151" t="s">
        <v>24</v>
      </c>
      <c r="I72" s="151"/>
    </row>
    <row r="73" spans="1:23" hidden="1" x14ac:dyDescent="0.25">
      <c r="A73" s="30" t="s">
        <v>8</v>
      </c>
      <c r="B73" s="148" t="s">
        <v>62</v>
      </c>
      <c r="C73" s="148"/>
      <c r="D73" s="148"/>
      <c r="E73" s="148"/>
      <c r="F73" s="148"/>
      <c r="G73" s="148"/>
      <c r="H73" s="30" t="s">
        <v>8</v>
      </c>
      <c r="I73" s="148" t="s">
        <v>62</v>
      </c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</row>
    <row r="74" spans="1:23" hidden="1" x14ac:dyDescent="0.25">
      <c r="A74" s="24" t="s">
        <v>9</v>
      </c>
      <c r="B74" s="150" t="s">
        <v>61</v>
      </c>
      <c r="C74" s="150"/>
      <c r="D74" s="150"/>
      <c r="E74" s="150"/>
      <c r="F74" s="150"/>
      <c r="G74" s="150"/>
      <c r="H74" s="24" t="s">
        <v>9</v>
      </c>
      <c r="I74" s="150" t="s">
        <v>61</v>
      </c>
      <c r="J74" s="150"/>
      <c r="K74" s="150"/>
      <c r="L74" s="150"/>
      <c r="M74" s="150"/>
      <c r="N74" s="150"/>
    </row>
    <row r="75" spans="1:23" hidden="1" x14ac:dyDescent="0.25">
      <c r="A75" s="31" t="s">
        <v>26</v>
      </c>
      <c r="B75" s="148" t="s">
        <v>53</v>
      </c>
      <c r="C75" s="148"/>
      <c r="D75" s="148"/>
      <c r="E75" s="148"/>
      <c r="F75" s="148"/>
      <c r="G75" s="148"/>
      <c r="H75" s="31" t="s">
        <v>26</v>
      </c>
      <c r="I75" s="148" t="s">
        <v>53</v>
      </c>
      <c r="J75" s="148"/>
      <c r="K75" s="148"/>
      <c r="L75" s="148"/>
      <c r="M75" s="148"/>
      <c r="N75" s="148"/>
      <c r="O75" s="148"/>
      <c r="P75" s="88"/>
    </row>
    <row r="76" spans="1:23" hidden="1" x14ac:dyDescent="0.25">
      <c r="A76" s="31" t="s">
        <v>26</v>
      </c>
      <c r="B76" s="149" t="s">
        <v>54</v>
      </c>
      <c r="C76" s="149"/>
      <c r="D76" s="149"/>
      <c r="E76" s="149"/>
      <c r="F76" s="149"/>
      <c r="G76" s="149"/>
      <c r="H76" s="31" t="s">
        <v>26</v>
      </c>
      <c r="I76" s="148" t="s">
        <v>54</v>
      </c>
      <c r="J76" s="148"/>
      <c r="K76" s="148"/>
      <c r="L76" s="148"/>
      <c r="M76" s="148"/>
      <c r="N76" s="148"/>
      <c r="O76" s="148"/>
      <c r="P76" s="148"/>
      <c r="Q76" s="148"/>
      <c r="R76" s="148"/>
      <c r="S76" s="148"/>
    </row>
    <row r="77" spans="1:23" hidden="1" x14ac:dyDescent="0.25">
      <c r="A77" s="31" t="s">
        <v>26</v>
      </c>
      <c r="B77" s="148" t="s">
        <v>52</v>
      </c>
      <c r="C77" s="148"/>
      <c r="D77" s="148"/>
      <c r="E77" s="148"/>
      <c r="F77" s="148"/>
      <c r="G77" s="148"/>
      <c r="H77" s="31" t="s">
        <v>26</v>
      </c>
      <c r="I77" s="148" t="s">
        <v>52</v>
      </c>
      <c r="J77" s="148"/>
      <c r="K77" s="148"/>
      <c r="L77" s="148"/>
      <c r="M77" s="148"/>
      <c r="N77" s="148"/>
      <c r="O77" s="148"/>
      <c r="P77" s="88"/>
    </row>
    <row r="78" spans="1:23" hidden="1" x14ac:dyDescent="0.25">
      <c r="A78" s="31" t="s">
        <v>26</v>
      </c>
      <c r="B78" s="148" t="s">
        <v>51</v>
      </c>
      <c r="C78" s="148"/>
      <c r="D78" s="148"/>
      <c r="E78" s="148"/>
      <c r="F78" s="148"/>
      <c r="G78" s="148"/>
      <c r="H78" s="31" t="s">
        <v>26</v>
      </c>
      <c r="I78" s="148" t="s">
        <v>51</v>
      </c>
      <c r="J78" s="148"/>
      <c r="K78" s="148"/>
      <c r="L78" s="148"/>
      <c r="M78" s="148"/>
      <c r="N78" s="148"/>
      <c r="O78" s="148"/>
      <c r="P78" s="88"/>
    </row>
    <row r="79" spans="1:23" hidden="1" x14ac:dyDescent="0.25">
      <c r="A79" s="31" t="s">
        <v>26</v>
      </c>
      <c r="B79" s="148" t="s">
        <v>45</v>
      </c>
      <c r="C79" s="148"/>
      <c r="D79" s="148"/>
      <c r="E79" s="148"/>
      <c r="F79" s="148"/>
      <c r="G79" s="148"/>
      <c r="H79" s="31" t="s">
        <v>26</v>
      </c>
      <c r="I79" s="148" t="s">
        <v>45</v>
      </c>
      <c r="J79" s="148"/>
      <c r="K79" s="148"/>
      <c r="L79" s="148"/>
      <c r="M79" s="148"/>
      <c r="N79" s="148"/>
      <c r="O79" s="148"/>
      <c r="P79" s="88"/>
    </row>
    <row r="80" spans="1:23" hidden="1" x14ac:dyDescent="0.25">
      <c r="A80" s="34" t="s">
        <v>26</v>
      </c>
      <c r="B80" s="148" t="s">
        <v>46</v>
      </c>
      <c r="C80" s="148"/>
      <c r="D80" s="148"/>
      <c r="E80" s="148"/>
      <c r="F80" s="148"/>
      <c r="G80" s="148"/>
      <c r="H80" s="34" t="s">
        <v>26</v>
      </c>
      <c r="I80" s="148" t="s">
        <v>46</v>
      </c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</row>
    <row r="81" spans="1:23" hidden="1" x14ac:dyDescent="0.25">
      <c r="A81" s="31" t="s">
        <v>26</v>
      </c>
      <c r="B81" s="148" t="s">
        <v>47</v>
      </c>
      <c r="C81" s="148"/>
      <c r="D81" s="148"/>
      <c r="E81" s="148"/>
      <c r="F81" s="148"/>
      <c r="G81" s="148"/>
      <c r="H81" s="31" t="s">
        <v>26</v>
      </c>
      <c r="I81" s="148" t="s">
        <v>47</v>
      </c>
      <c r="J81" s="148"/>
      <c r="K81" s="148"/>
      <c r="L81" s="148"/>
      <c r="M81" s="148"/>
      <c r="N81" s="148"/>
      <c r="O81" s="148"/>
      <c r="P81" s="88"/>
    </row>
    <row r="82" spans="1:23" hidden="1" x14ac:dyDescent="0.25">
      <c r="A82" s="34" t="s">
        <v>26</v>
      </c>
      <c r="B82" s="148" t="s">
        <v>48</v>
      </c>
      <c r="C82" s="148"/>
      <c r="D82" s="148"/>
      <c r="E82" s="148"/>
      <c r="F82" s="148"/>
      <c r="G82" s="148"/>
      <c r="H82" s="34" t="s">
        <v>26</v>
      </c>
      <c r="I82" s="148" t="s">
        <v>48</v>
      </c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</row>
    <row r="83" spans="1:23" hidden="1" x14ac:dyDescent="0.25">
      <c r="A83" s="31" t="s">
        <v>26</v>
      </c>
      <c r="B83" s="148" t="s">
        <v>49</v>
      </c>
      <c r="C83" s="148"/>
      <c r="D83" s="148"/>
      <c r="E83" s="148"/>
      <c r="F83" s="148"/>
      <c r="G83" s="148"/>
      <c r="H83" s="31" t="s">
        <v>26</v>
      </c>
      <c r="I83" s="148" t="s">
        <v>49</v>
      </c>
      <c r="J83" s="148"/>
      <c r="K83" s="148"/>
      <c r="L83" s="148"/>
      <c r="M83" s="148"/>
      <c r="N83" s="148"/>
      <c r="O83" s="148"/>
      <c r="P83" s="88"/>
    </row>
    <row r="84" spans="1:23" hidden="1" x14ac:dyDescent="0.25">
      <c r="A84" s="34" t="s">
        <v>26</v>
      </c>
      <c r="B84" s="148" t="s">
        <v>50</v>
      </c>
      <c r="C84" s="148"/>
      <c r="D84" s="148"/>
      <c r="E84" s="148"/>
      <c r="F84" s="148"/>
      <c r="G84" s="148"/>
      <c r="H84" s="34" t="s">
        <v>26</v>
      </c>
      <c r="I84" s="148" t="s">
        <v>50</v>
      </c>
      <c r="J84" s="148"/>
      <c r="K84" s="148"/>
      <c r="L84" s="148"/>
      <c r="M84" s="148"/>
      <c r="N84" s="148"/>
      <c r="O84" s="148"/>
      <c r="P84" s="148"/>
      <c r="Q84" s="148"/>
      <c r="R84" s="148"/>
      <c r="S84" s="148"/>
    </row>
    <row r="85" spans="1:23" hidden="1" x14ac:dyDescent="0.25">
      <c r="B85" s="147"/>
      <c r="C85" s="147"/>
      <c r="D85" s="147"/>
      <c r="E85" s="147"/>
      <c r="F85" s="147"/>
      <c r="G85" s="147"/>
      <c r="H85" s="86"/>
      <c r="I85" s="147"/>
      <c r="J85" s="147"/>
      <c r="K85" s="147"/>
      <c r="L85" s="147"/>
      <c r="M85" s="147"/>
      <c r="N85" s="147"/>
      <c r="O85" s="147"/>
      <c r="P85" s="86"/>
    </row>
    <row r="86" spans="1:23" hidden="1" x14ac:dyDescent="0.25">
      <c r="A86" s="33" t="s">
        <v>25</v>
      </c>
      <c r="H86" s="33" t="s">
        <v>25</v>
      </c>
      <c r="I86" s="4"/>
    </row>
    <row r="87" spans="1:23" hidden="1" x14ac:dyDescent="0.25">
      <c r="A87" s="83" t="s">
        <v>27</v>
      </c>
      <c r="B87" s="83"/>
      <c r="C87" s="26"/>
      <c r="D87" s="26"/>
      <c r="E87" s="26"/>
      <c r="F87" s="26"/>
      <c r="G87" s="26"/>
      <c r="H87" s="83" t="s">
        <v>27</v>
      </c>
      <c r="I87" s="83"/>
      <c r="J87" s="26"/>
      <c r="K87" s="26"/>
      <c r="L87" s="26"/>
      <c r="M87" s="26"/>
      <c r="N87" s="26"/>
    </row>
    <row r="88" spans="1:23" hidden="1" x14ac:dyDescent="0.25">
      <c r="H88" s="86"/>
      <c r="I88" s="4"/>
    </row>
    <row r="89" spans="1:23" ht="17.25" hidden="1" thickTop="1" thickBot="1" x14ac:dyDescent="0.3">
      <c r="A89" s="27"/>
      <c r="B89" s="28"/>
      <c r="C89" s="29"/>
      <c r="D89" s="29"/>
      <c r="E89" s="29"/>
      <c r="F89" s="29"/>
      <c r="G89" s="29"/>
      <c r="H89" s="27"/>
      <c r="I89" s="28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6"/>
      <c r="U89" s="26"/>
      <c r="V89" s="26"/>
      <c r="W89" s="26"/>
    </row>
    <row r="90" spans="1:23" hidden="1" x14ac:dyDescent="0.25">
      <c r="A90" s="32" t="s">
        <v>91</v>
      </c>
      <c r="H90" s="32" t="s">
        <v>91</v>
      </c>
      <c r="I90" s="4"/>
      <c r="T90" s="26"/>
      <c r="U90" s="26"/>
      <c r="V90" s="26"/>
      <c r="W90" s="26"/>
    </row>
  </sheetData>
  <mergeCells count="156">
    <mergeCell ref="B2:B3"/>
    <mergeCell ref="C2:G2"/>
    <mergeCell ref="I2:I3"/>
    <mergeCell ref="J2:S2"/>
    <mergeCell ref="C3:G3"/>
    <mergeCell ref="J3:S3"/>
    <mergeCell ref="N8:N9"/>
    <mergeCell ref="O8:O9"/>
    <mergeCell ref="P8:P9"/>
    <mergeCell ref="Q8:Q9"/>
    <mergeCell ref="R8:R9"/>
    <mergeCell ref="S8:S9"/>
    <mergeCell ref="D4:G4"/>
    <mergeCell ref="K4:S4"/>
    <mergeCell ref="A6:C9"/>
    <mergeCell ref="D6:D9"/>
    <mergeCell ref="E6:G6"/>
    <mergeCell ref="H6:J9"/>
    <mergeCell ref="K6:S7"/>
    <mergeCell ref="K8:K9"/>
    <mergeCell ref="L8:L9"/>
    <mergeCell ref="M8:M9"/>
    <mergeCell ref="B13:C13"/>
    <mergeCell ref="I13:J13"/>
    <mergeCell ref="B14:C14"/>
    <mergeCell ref="I14:J14"/>
    <mergeCell ref="B15:C15"/>
    <mergeCell ref="I15:J15"/>
    <mergeCell ref="A10:C10"/>
    <mergeCell ref="H10:J10"/>
    <mergeCell ref="B11:C11"/>
    <mergeCell ref="I11:J11"/>
    <mergeCell ref="B12:C12"/>
    <mergeCell ref="I12:J12"/>
    <mergeCell ref="B19:C19"/>
    <mergeCell ref="I19:J19"/>
    <mergeCell ref="B20:C20"/>
    <mergeCell ref="I20:J20"/>
    <mergeCell ref="B21:C21"/>
    <mergeCell ref="I21:J21"/>
    <mergeCell ref="B16:C16"/>
    <mergeCell ref="I16:J16"/>
    <mergeCell ref="B17:C17"/>
    <mergeCell ref="I17:J17"/>
    <mergeCell ref="B18:C18"/>
    <mergeCell ref="I18:J18"/>
    <mergeCell ref="B28:G28"/>
    <mergeCell ref="I28:S28"/>
    <mergeCell ref="B29:G29"/>
    <mergeCell ref="I29:S29"/>
    <mergeCell ref="B30:G30"/>
    <mergeCell ref="I30:S30"/>
    <mergeCell ref="B22:C22"/>
    <mergeCell ref="I22:J22"/>
    <mergeCell ref="A27:B27"/>
    <mergeCell ref="H27:I27"/>
    <mergeCell ref="B34:G34"/>
    <mergeCell ref="I34:S34"/>
    <mergeCell ref="B35:G35"/>
    <mergeCell ref="I35:S35"/>
    <mergeCell ref="B36:G36"/>
    <mergeCell ref="I36:S36"/>
    <mergeCell ref="B31:G31"/>
    <mergeCell ref="I31:S31"/>
    <mergeCell ref="B32:G32"/>
    <mergeCell ref="I32:S32"/>
    <mergeCell ref="B33:G33"/>
    <mergeCell ref="I33:S33"/>
    <mergeCell ref="B40:G40"/>
    <mergeCell ref="I40:O40"/>
    <mergeCell ref="B48:B49"/>
    <mergeCell ref="C48:G48"/>
    <mergeCell ref="I48:I49"/>
    <mergeCell ref="J48:O48"/>
    <mergeCell ref="C49:G49"/>
    <mergeCell ref="J49:O49"/>
    <mergeCell ref="B37:G37"/>
    <mergeCell ref="I37:W37"/>
    <mergeCell ref="B38:G38"/>
    <mergeCell ref="I38:S38"/>
    <mergeCell ref="B39:G39"/>
    <mergeCell ref="I39:S39"/>
    <mergeCell ref="N54:N55"/>
    <mergeCell ref="O54:O55"/>
    <mergeCell ref="P54:P55"/>
    <mergeCell ref="Q54:Q55"/>
    <mergeCell ref="R54:R55"/>
    <mergeCell ref="S54:S55"/>
    <mergeCell ref="D50:G50"/>
    <mergeCell ref="K50:S50"/>
    <mergeCell ref="A52:C55"/>
    <mergeCell ref="D52:D55"/>
    <mergeCell ref="E52:G52"/>
    <mergeCell ref="H52:J55"/>
    <mergeCell ref="K52:S53"/>
    <mergeCell ref="K54:K55"/>
    <mergeCell ref="L54:L55"/>
    <mergeCell ref="M54:M55"/>
    <mergeCell ref="B59:C59"/>
    <mergeCell ref="I59:J59"/>
    <mergeCell ref="B60:C60"/>
    <mergeCell ref="I60:J60"/>
    <mergeCell ref="B61:C61"/>
    <mergeCell ref="I61:J61"/>
    <mergeCell ref="A56:C56"/>
    <mergeCell ref="H56:J56"/>
    <mergeCell ref="B57:C57"/>
    <mergeCell ref="I57:J57"/>
    <mergeCell ref="B58:C58"/>
    <mergeCell ref="I58:J58"/>
    <mergeCell ref="B65:C65"/>
    <mergeCell ref="I65:J65"/>
    <mergeCell ref="B66:C66"/>
    <mergeCell ref="I66:J66"/>
    <mergeCell ref="B67:C67"/>
    <mergeCell ref="I67:J67"/>
    <mergeCell ref="B62:C62"/>
    <mergeCell ref="I62:J62"/>
    <mergeCell ref="B63:C63"/>
    <mergeCell ref="I63:J63"/>
    <mergeCell ref="B64:C64"/>
    <mergeCell ref="I64:J64"/>
    <mergeCell ref="B74:G74"/>
    <mergeCell ref="I74:N74"/>
    <mergeCell ref="B75:G75"/>
    <mergeCell ref="I75:O75"/>
    <mergeCell ref="B68:C68"/>
    <mergeCell ref="I68:J68"/>
    <mergeCell ref="A69:B71"/>
    <mergeCell ref="H69:I71"/>
    <mergeCell ref="A72:B72"/>
    <mergeCell ref="H72:I72"/>
    <mergeCell ref="B85:G85"/>
    <mergeCell ref="I85:O85"/>
    <mergeCell ref="A23:B26"/>
    <mergeCell ref="H23:I26"/>
    <mergeCell ref="B82:G82"/>
    <mergeCell ref="I82:W82"/>
    <mergeCell ref="B83:G83"/>
    <mergeCell ref="I83:O83"/>
    <mergeCell ref="B84:G84"/>
    <mergeCell ref="I84:S84"/>
    <mergeCell ref="B79:G79"/>
    <mergeCell ref="I79:O79"/>
    <mergeCell ref="B80:G80"/>
    <mergeCell ref="I80:W80"/>
    <mergeCell ref="B81:G81"/>
    <mergeCell ref="I81:O81"/>
    <mergeCell ref="B76:G76"/>
    <mergeCell ref="I76:S76"/>
    <mergeCell ref="B77:G77"/>
    <mergeCell ref="I77:O77"/>
    <mergeCell ref="B78:G78"/>
    <mergeCell ref="I78:O78"/>
    <mergeCell ref="B73:G73"/>
    <mergeCell ref="I73:W73"/>
  </mergeCells>
  <pageMargins left="0.62992125984251968" right="0.43307086614173229" top="0.47244094488188981" bottom="0.51181102362204722" header="0.31496062992125984" footer="0.31496062992125984"/>
  <pageSetup paperSize="14" scale="85" orientation="portrait" horizontalDpi="4294967293" r:id="rId1"/>
  <colBreaks count="1" manualBreakCount="1">
    <brk id="7" max="43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9"/>
  <sheetViews>
    <sheetView view="pageBreakPreview" zoomScale="80" zoomScaleNormal="100" zoomScaleSheetLayoutView="80" workbookViewId="0">
      <selection activeCell="G23" sqref="G23"/>
    </sheetView>
  </sheetViews>
  <sheetFormatPr defaultRowHeight="15.75" x14ac:dyDescent="0.25"/>
  <cols>
    <col min="1" max="1" width="7.42578125" style="67" customWidth="1"/>
    <col min="2" max="2" width="10.140625" style="4" customWidth="1"/>
    <col min="3" max="3" width="14" style="5" customWidth="1"/>
    <col min="4" max="4" width="17.5703125" style="5" customWidth="1"/>
    <col min="5" max="5" width="20.140625" style="5" customWidth="1"/>
    <col min="6" max="6" width="17.7109375" style="5" customWidth="1"/>
    <col min="7" max="7" width="20.7109375" style="5" customWidth="1"/>
    <col min="8" max="8" width="7.28515625" style="5" customWidth="1"/>
    <col min="9" max="9" width="8.28515625" style="5" customWidth="1"/>
    <col min="10" max="10" width="8.42578125" style="5" customWidth="1"/>
    <col min="11" max="11" width="10.42578125" style="5" customWidth="1"/>
    <col min="12" max="12" width="9.140625" style="5"/>
    <col min="13" max="13" width="9.42578125" style="5" customWidth="1"/>
    <col min="14" max="17" width="9.140625" style="5"/>
    <col min="18" max="18" width="9.140625" style="5" customWidth="1"/>
    <col min="19" max="16384" width="9.140625" style="5"/>
  </cols>
  <sheetData>
    <row r="1" spans="1:23" ht="16.5" customHeight="1" x14ac:dyDescent="0.25">
      <c r="A1" s="69"/>
      <c r="B1" s="7"/>
      <c r="C1" s="8"/>
      <c r="D1" s="8"/>
      <c r="E1" s="8"/>
      <c r="F1" s="8"/>
      <c r="G1" s="9"/>
      <c r="H1" s="69"/>
      <c r="I1" s="7"/>
      <c r="J1" s="8"/>
      <c r="K1" s="8"/>
      <c r="L1" s="8"/>
      <c r="M1" s="8"/>
      <c r="N1" s="9"/>
      <c r="O1" s="8"/>
      <c r="P1" s="26"/>
      <c r="T1" s="26"/>
      <c r="U1" s="26"/>
      <c r="V1" s="26"/>
      <c r="W1" s="26"/>
    </row>
    <row r="2" spans="1:23" ht="20.100000000000001" customHeight="1" x14ac:dyDescent="0.25">
      <c r="A2" s="1" t="s">
        <v>0</v>
      </c>
      <c r="B2" s="165" t="s">
        <v>22</v>
      </c>
      <c r="C2" s="166" t="s">
        <v>21</v>
      </c>
      <c r="D2" s="166"/>
      <c r="E2" s="166"/>
      <c r="F2" s="166"/>
      <c r="G2" s="166"/>
      <c r="H2" s="1" t="s">
        <v>0</v>
      </c>
      <c r="I2" s="165" t="s">
        <v>22</v>
      </c>
      <c r="J2" s="170" t="s">
        <v>21</v>
      </c>
      <c r="K2" s="170"/>
      <c r="L2" s="170"/>
      <c r="M2" s="170"/>
      <c r="N2" s="170"/>
      <c r="O2" s="170"/>
      <c r="P2" s="170"/>
      <c r="Q2" s="170"/>
      <c r="R2" s="170"/>
      <c r="S2" s="170"/>
      <c r="T2" s="26"/>
      <c r="U2" s="26"/>
      <c r="V2" s="26"/>
      <c r="W2" s="26"/>
    </row>
    <row r="3" spans="1:23" ht="20.100000000000001" customHeight="1" x14ac:dyDescent="0.25">
      <c r="A3" s="2" t="s">
        <v>1</v>
      </c>
      <c r="B3" s="159"/>
      <c r="C3" s="150" t="s">
        <v>23</v>
      </c>
      <c r="D3" s="150"/>
      <c r="E3" s="150"/>
      <c r="F3" s="150"/>
      <c r="G3" s="150"/>
      <c r="H3" s="2" t="s">
        <v>1</v>
      </c>
      <c r="I3" s="159"/>
      <c r="J3" s="150" t="s">
        <v>23</v>
      </c>
      <c r="K3" s="150"/>
      <c r="L3" s="150"/>
      <c r="M3" s="150"/>
      <c r="N3" s="150"/>
      <c r="O3" s="150"/>
      <c r="P3" s="150"/>
      <c r="Q3" s="150"/>
      <c r="R3" s="150"/>
      <c r="S3" s="150"/>
    </row>
    <row r="4" spans="1:23" x14ac:dyDescent="0.25">
      <c r="D4" s="159">
        <v>2018</v>
      </c>
      <c r="E4" s="159"/>
      <c r="F4" s="159"/>
      <c r="G4" s="159"/>
      <c r="H4" s="67"/>
      <c r="I4" s="4"/>
      <c r="K4" s="159">
        <v>2018</v>
      </c>
      <c r="L4" s="159"/>
      <c r="M4" s="159"/>
      <c r="N4" s="159"/>
      <c r="O4" s="159"/>
      <c r="P4" s="159"/>
      <c r="Q4" s="159"/>
      <c r="R4" s="159"/>
      <c r="S4" s="159"/>
      <c r="T4" s="72"/>
      <c r="U4" s="72"/>
      <c r="V4" s="72"/>
      <c r="W4" s="72"/>
    </row>
    <row r="5" spans="1:23" ht="4.5" customHeight="1" thickBot="1" x14ac:dyDescent="0.3">
      <c r="F5" s="10"/>
      <c r="G5" s="10"/>
      <c r="H5" s="67"/>
      <c r="I5" s="4"/>
      <c r="M5" s="10"/>
      <c r="N5" s="10"/>
    </row>
    <row r="6" spans="1:23" ht="21" customHeight="1" thickTop="1" x14ac:dyDescent="0.25">
      <c r="A6" s="160" t="s">
        <v>2</v>
      </c>
      <c r="B6" s="160"/>
      <c r="C6" s="160"/>
      <c r="D6" s="163" t="s">
        <v>60</v>
      </c>
      <c r="E6" s="164" t="s">
        <v>59</v>
      </c>
      <c r="F6" s="164"/>
      <c r="G6" s="164"/>
      <c r="H6" s="160" t="s">
        <v>2</v>
      </c>
      <c r="I6" s="160"/>
      <c r="J6" s="160"/>
      <c r="K6" s="163" t="s">
        <v>58</v>
      </c>
      <c r="L6" s="163"/>
      <c r="M6" s="163"/>
      <c r="N6" s="163"/>
      <c r="O6" s="163"/>
      <c r="P6" s="163"/>
      <c r="Q6" s="163"/>
      <c r="R6" s="163"/>
      <c r="S6" s="163"/>
    </row>
    <row r="7" spans="1:23" ht="20.100000000000001" customHeight="1" x14ac:dyDescent="0.25">
      <c r="A7" s="161"/>
      <c r="B7" s="161"/>
      <c r="C7" s="161"/>
      <c r="D7" s="153"/>
      <c r="E7" s="20" t="s">
        <v>31</v>
      </c>
      <c r="F7" s="20" t="s">
        <v>30</v>
      </c>
      <c r="G7" s="68" t="s">
        <v>55</v>
      </c>
      <c r="H7" s="161"/>
      <c r="I7" s="161"/>
      <c r="J7" s="161"/>
      <c r="K7" s="158"/>
      <c r="L7" s="158"/>
      <c r="M7" s="158"/>
      <c r="N7" s="158"/>
      <c r="O7" s="158"/>
      <c r="P7" s="158"/>
      <c r="Q7" s="158"/>
      <c r="R7" s="158"/>
      <c r="S7" s="158"/>
    </row>
    <row r="8" spans="1:23" ht="20.100000000000001" customHeight="1" x14ac:dyDescent="0.25">
      <c r="A8" s="161"/>
      <c r="B8" s="161"/>
      <c r="C8" s="161"/>
      <c r="D8" s="153"/>
      <c r="E8" s="68" t="s">
        <v>32</v>
      </c>
      <c r="F8" s="68" t="s">
        <v>29</v>
      </c>
      <c r="G8" s="68" t="s">
        <v>56</v>
      </c>
      <c r="H8" s="161"/>
      <c r="I8" s="161"/>
      <c r="J8" s="161"/>
      <c r="K8" s="157" t="s">
        <v>64</v>
      </c>
      <c r="L8" s="152" t="s">
        <v>68</v>
      </c>
      <c r="M8" s="153" t="s">
        <v>63</v>
      </c>
      <c r="N8" s="147" t="s">
        <v>29</v>
      </c>
      <c r="O8" s="157" t="s">
        <v>66</v>
      </c>
      <c r="P8" s="152" t="s">
        <v>70</v>
      </c>
      <c r="Q8" s="157" t="s">
        <v>65</v>
      </c>
      <c r="R8" s="152" t="s">
        <v>69</v>
      </c>
      <c r="S8" s="147" t="s">
        <v>67</v>
      </c>
    </row>
    <row r="9" spans="1:23" ht="20.100000000000001" customHeight="1" x14ac:dyDescent="0.25">
      <c r="A9" s="162"/>
      <c r="B9" s="162"/>
      <c r="C9" s="162"/>
      <c r="D9" s="158"/>
      <c r="E9" s="7"/>
      <c r="F9" s="7"/>
      <c r="G9" s="69" t="s">
        <v>57</v>
      </c>
      <c r="H9" s="162"/>
      <c r="I9" s="162"/>
      <c r="J9" s="162"/>
      <c r="K9" s="158"/>
      <c r="L9" s="158"/>
      <c r="M9" s="153"/>
      <c r="N9" s="147"/>
      <c r="O9" s="157"/>
      <c r="P9" s="158"/>
      <c r="Q9" s="157"/>
      <c r="R9" s="158"/>
      <c r="S9" s="147"/>
    </row>
    <row r="10" spans="1:23" ht="14.25" customHeight="1" x14ac:dyDescent="0.25">
      <c r="A10" s="155" t="s">
        <v>3</v>
      </c>
      <c r="B10" s="156"/>
      <c r="C10" s="156"/>
      <c r="D10" s="65" t="s">
        <v>4</v>
      </c>
      <c r="E10" s="65" t="s">
        <v>5</v>
      </c>
      <c r="F10" s="65" t="s">
        <v>6</v>
      </c>
      <c r="G10" s="65" t="s">
        <v>7</v>
      </c>
      <c r="H10" s="155" t="s">
        <v>3</v>
      </c>
      <c r="I10" s="156"/>
      <c r="J10" s="156"/>
      <c r="K10" s="73" t="s">
        <v>4</v>
      </c>
      <c r="L10" s="73" t="s">
        <v>4</v>
      </c>
      <c r="M10" s="73" t="s">
        <v>6</v>
      </c>
      <c r="N10" s="73" t="s">
        <v>7</v>
      </c>
      <c r="O10" s="73" t="s">
        <v>33</v>
      </c>
      <c r="P10" s="73" t="s">
        <v>72</v>
      </c>
      <c r="Q10" s="73" t="s">
        <v>73</v>
      </c>
      <c r="R10" s="73" t="s">
        <v>74</v>
      </c>
      <c r="S10" s="73" t="s">
        <v>75</v>
      </c>
    </row>
    <row r="11" spans="1:23" ht="15" customHeight="1" x14ac:dyDescent="0.25">
      <c r="A11" s="17" t="s">
        <v>8</v>
      </c>
      <c r="B11" s="151" t="s">
        <v>44</v>
      </c>
      <c r="C11" s="151"/>
      <c r="D11" s="13">
        <v>0</v>
      </c>
      <c r="E11" s="14" t="s">
        <v>26</v>
      </c>
      <c r="F11" s="15" t="s">
        <v>26</v>
      </c>
      <c r="G11" s="15">
        <f>[1]REKAP!$C$11</f>
        <v>4</v>
      </c>
      <c r="H11" s="17" t="s">
        <v>8</v>
      </c>
      <c r="I11" s="151" t="s">
        <v>44</v>
      </c>
      <c r="J11" s="151"/>
      <c r="K11" s="17" t="s">
        <v>26</v>
      </c>
      <c r="L11" s="17" t="s">
        <v>26</v>
      </c>
      <c r="M11" s="24" t="s">
        <v>92</v>
      </c>
      <c r="N11" s="17" t="s">
        <v>26</v>
      </c>
      <c r="O11" s="17" t="s">
        <v>26</v>
      </c>
      <c r="P11" s="17" t="s">
        <v>26</v>
      </c>
      <c r="Q11" s="17" t="s">
        <v>26</v>
      </c>
      <c r="R11" s="17" t="s">
        <v>26</v>
      </c>
      <c r="S11" s="17" t="s">
        <v>26</v>
      </c>
    </row>
    <row r="12" spans="1:23" ht="15" customHeight="1" x14ac:dyDescent="0.25">
      <c r="A12" s="17" t="s">
        <v>9</v>
      </c>
      <c r="B12" s="151" t="s">
        <v>71</v>
      </c>
      <c r="C12" s="151"/>
      <c r="D12" s="13">
        <v>49</v>
      </c>
      <c r="E12" s="16" t="s">
        <v>26</v>
      </c>
      <c r="F12" s="17" t="s">
        <v>26</v>
      </c>
      <c r="G12" s="17">
        <v>6</v>
      </c>
      <c r="H12" s="17" t="s">
        <v>9</v>
      </c>
      <c r="I12" s="151" t="s">
        <v>71</v>
      </c>
      <c r="J12" s="151"/>
      <c r="K12" s="17" t="s">
        <v>26</v>
      </c>
      <c r="L12" s="17" t="s">
        <v>26</v>
      </c>
      <c r="M12" s="17" t="s">
        <v>26</v>
      </c>
      <c r="N12" s="17" t="s">
        <v>26</v>
      </c>
      <c r="O12" s="17" t="s">
        <v>26</v>
      </c>
      <c r="P12" s="17" t="s">
        <v>26</v>
      </c>
      <c r="Q12" s="17" t="s">
        <v>26</v>
      </c>
      <c r="R12" s="17" t="s">
        <v>26</v>
      </c>
      <c r="S12" s="17" t="s">
        <v>26</v>
      </c>
    </row>
    <row r="13" spans="1:23" ht="15" customHeight="1" x14ac:dyDescent="0.25">
      <c r="A13" s="17" t="s">
        <v>10</v>
      </c>
      <c r="B13" s="151" t="s">
        <v>43</v>
      </c>
      <c r="C13" s="151"/>
      <c r="D13" s="13">
        <v>61</v>
      </c>
      <c r="E13" s="16" t="s">
        <v>26</v>
      </c>
      <c r="F13" s="17">
        <v>5</v>
      </c>
      <c r="G13" s="17">
        <v>4</v>
      </c>
      <c r="H13" s="17" t="s">
        <v>10</v>
      </c>
      <c r="I13" s="151" t="s">
        <v>43</v>
      </c>
      <c r="J13" s="151"/>
      <c r="K13" s="17" t="s">
        <v>26</v>
      </c>
      <c r="L13" s="17" t="s">
        <v>26</v>
      </c>
      <c r="M13" s="17">
        <v>2</v>
      </c>
      <c r="N13" s="17" t="s">
        <v>26</v>
      </c>
      <c r="O13" s="17">
        <v>2</v>
      </c>
      <c r="P13" s="17" t="s">
        <v>26</v>
      </c>
      <c r="Q13" s="17" t="s">
        <v>26</v>
      </c>
      <c r="R13" s="24" t="s">
        <v>26</v>
      </c>
      <c r="S13" s="17" t="s">
        <v>26</v>
      </c>
    </row>
    <row r="14" spans="1:23" ht="15" customHeight="1" x14ac:dyDescent="0.25">
      <c r="A14" s="17" t="s">
        <v>11</v>
      </c>
      <c r="B14" s="151" t="s">
        <v>42</v>
      </c>
      <c r="C14" s="151"/>
      <c r="D14" s="13">
        <v>24</v>
      </c>
      <c r="E14" s="16" t="s">
        <v>26</v>
      </c>
      <c r="F14" s="17" t="s">
        <v>26</v>
      </c>
      <c r="G14" s="17">
        <v>6</v>
      </c>
      <c r="H14" s="17" t="s">
        <v>11</v>
      </c>
      <c r="I14" s="151" t="s">
        <v>42</v>
      </c>
      <c r="J14" s="151"/>
      <c r="K14" s="17" t="s">
        <v>26</v>
      </c>
      <c r="L14" s="17" t="s">
        <v>26</v>
      </c>
      <c r="M14" s="17" t="s">
        <v>26</v>
      </c>
      <c r="N14" s="17" t="s">
        <v>26</v>
      </c>
      <c r="O14" s="17" t="s">
        <v>26</v>
      </c>
      <c r="P14" s="17" t="s">
        <v>26</v>
      </c>
      <c r="Q14" s="17" t="s">
        <v>26</v>
      </c>
      <c r="R14" s="17" t="s">
        <v>26</v>
      </c>
      <c r="S14" s="17" t="s">
        <v>26</v>
      </c>
    </row>
    <row r="15" spans="1:23" ht="15" customHeight="1" x14ac:dyDescent="0.25">
      <c r="A15" s="17" t="s">
        <v>12</v>
      </c>
      <c r="B15" s="151" t="s">
        <v>41</v>
      </c>
      <c r="C15" s="151"/>
      <c r="D15" s="13">
        <v>0</v>
      </c>
      <c r="E15" s="16" t="s">
        <v>26</v>
      </c>
      <c r="F15" s="17" t="s">
        <v>26</v>
      </c>
      <c r="G15" s="17">
        <v>2</v>
      </c>
      <c r="H15" s="17" t="s">
        <v>12</v>
      </c>
      <c r="I15" s="151" t="s">
        <v>41</v>
      </c>
      <c r="J15" s="151"/>
      <c r="K15" s="17" t="s">
        <v>26</v>
      </c>
      <c r="L15" s="17" t="s">
        <v>26</v>
      </c>
      <c r="M15" s="17" t="s">
        <v>26</v>
      </c>
      <c r="N15" s="17" t="s">
        <v>26</v>
      </c>
      <c r="O15" s="17" t="s">
        <v>26</v>
      </c>
      <c r="P15" s="17" t="s">
        <v>26</v>
      </c>
      <c r="Q15" s="17" t="s">
        <v>26</v>
      </c>
      <c r="R15" s="17" t="s">
        <v>26</v>
      </c>
      <c r="S15" s="17" t="s">
        <v>26</v>
      </c>
    </row>
    <row r="16" spans="1:23" ht="15" customHeight="1" x14ac:dyDescent="0.25">
      <c r="A16" s="17" t="s">
        <v>13</v>
      </c>
      <c r="B16" s="151" t="s">
        <v>40</v>
      </c>
      <c r="C16" s="151"/>
      <c r="D16" s="13">
        <v>0</v>
      </c>
      <c r="E16" s="16" t="s">
        <v>26</v>
      </c>
      <c r="F16" s="17" t="s">
        <v>26</v>
      </c>
      <c r="G16" s="17">
        <v>2</v>
      </c>
      <c r="H16" s="17" t="s">
        <v>13</v>
      </c>
      <c r="I16" s="151" t="s">
        <v>40</v>
      </c>
      <c r="J16" s="151"/>
      <c r="K16" s="17" t="s">
        <v>26</v>
      </c>
      <c r="L16" s="17" t="s">
        <v>26</v>
      </c>
      <c r="M16" s="17" t="s">
        <v>26</v>
      </c>
      <c r="N16" s="17" t="s">
        <v>26</v>
      </c>
      <c r="O16" s="17" t="s">
        <v>26</v>
      </c>
      <c r="P16" s="17" t="s">
        <v>26</v>
      </c>
      <c r="Q16" s="17" t="s">
        <v>26</v>
      </c>
      <c r="R16" s="17" t="s">
        <v>26</v>
      </c>
      <c r="S16" s="17" t="s">
        <v>26</v>
      </c>
    </row>
    <row r="17" spans="1:23" ht="15" customHeight="1" x14ac:dyDescent="0.25">
      <c r="A17" s="17" t="s">
        <v>14</v>
      </c>
      <c r="B17" s="151" t="s">
        <v>39</v>
      </c>
      <c r="C17" s="151"/>
      <c r="D17" s="13">
        <v>50</v>
      </c>
      <c r="E17" s="17" t="s">
        <v>26</v>
      </c>
      <c r="F17" s="17" t="s">
        <v>26</v>
      </c>
      <c r="G17" s="17">
        <v>4</v>
      </c>
      <c r="H17" s="17" t="s">
        <v>14</v>
      </c>
      <c r="I17" s="151" t="s">
        <v>39</v>
      </c>
      <c r="J17" s="151"/>
      <c r="K17" s="17" t="s">
        <v>26</v>
      </c>
      <c r="L17" s="17" t="s">
        <v>26</v>
      </c>
      <c r="M17" s="17" t="s">
        <v>26</v>
      </c>
      <c r="N17" s="17" t="s">
        <v>26</v>
      </c>
      <c r="O17" s="17" t="s">
        <v>26</v>
      </c>
      <c r="P17" s="17" t="s">
        <v>26</v>
      </c>
      <c r="Q17" s="17" t="s">
        <v>26</v>
      </c>
      <c r="R17" s="17" t="s">
        <v>26</v>
      </c>
      <c r="S17" s="17" t="s">
        <v>26</v>
      </c>
    </row>
    <row r="18" spans="1:23" ht="15" customHeight="1" x14ac:dyDescent="0.25">
      <c r="A18" s="17" t="s">
        <v>15</v>
      </c>
      <c r="B18" s="151" t="s">
        <v>38</v>
      </c>
      <c r="C18" s="151"/>
      <c r="D18" s="13">
        <v>22</v>
      </c>
      <c r="E18" s="17" t="s">
        <v>26</v>
      </c>
      <c r="F18" s="17" t="s">
        <v>26</v>
      </c>
      <c r="G18" s="17">
        <v>0</v>
      </c>
      <c r="H18" s="17" t="s">
        <v>15</v>
      </c>
      <c r="I18" s="151" t="s">
        <v>38</v>
      </c>
      <c r="J18" s="151"/>
      <c r="K18" s="17" t="s">
        <v>26</v>
      </c>
      <c r="L18" s="17" t="s">
        <v>26</v>
      </c>
      <c r="M18" s="17" t="s">
        <v>26</v>
      </c>
      <c r="N18" s="17" t="s">
        <v>26</v>
      </c>
      <c r="O18" s="17" t="s">
        <v>26</v>
      </c>
      <c r="P18" s="17" t="s">
        <v>26</v>
      </c>
      <c r="Q18" s="17" t="s">
        <v>26</v>
      </c>
      <c r="R18" s="17" t="s">
        <v>26</v>
      </c>
      <c r="S18" s="17" t="s">
        <v>26</v>
      </c>
    </row>
    <row r="19" spans="1:23" ht="15" customHeight="1" x14ac:dyDescent="0.25">
      <c r="A19" s="17" t="s">
        <v>16</v>
      </c>
      <c r="B19" s="151" t="s">
        <v>37</v>
      </c>
      <c r="C19" s="151"/>
      <c r="D19" s="13">
        <v>19</v>
      </c>
      <c r="E19" s="17">
        <v>5</v>
      </c>
      <c r="F19" s="17">
        <v>9</v>
      </c>
      <c r="G19" s="17">
        <v>9</v>
      </c>
      <c r="H19" s="17" t="s">
        <v>16</v>
      </c>
      <c r="I19" s="151" t="s">
        <v>37</v>
      </c>
      <c r="J19" s="151"/>
      <c r="K19" s="17" t="s">
        <v>26</v>
      </c>
      <c r="L19" s="17" t="s">
        <v>26</v>
      </c>
      <c r="M19" s="17">
        <v>2</v>
      </c>
      <c r="N19" s="17" t="s">
        <v>26</v>
      </c>
      <c r="O19" s="17" t="s">
        <v>26</v>
      </c>
      <c r="P19" s="17" t="s">
        <v>26</v>
      </c>
      <c r="Q19" s="17" t="s">
        <v>26</v>
      </c>
      <c r="R19" s="17" t="s">
        <v>26</v>
      </c>
      <c r="S19" s="24" t="s">
        <v>26</v>
      </c>
    </row>
    <row r="20" spans="1:23" ht="15" customHeight="1" x14ac:dyDescent="0.25">
      <c r="A20" s="17" t="s">
        <v>17</v>
      </c>
      <c r="B20" s="151" t="s">
        <v>36</v>
      </c>
      <c r="C20" s="151"/>
      <c r="D20" s="13">
        <v>45</v>
      </c>
      <c r="E20" s="17" t="s">
        <v>26</v>
      </c>
      <c r="F20" s="17" t="s">
        <v>26</v>
      </c>
      <c r="G20" s="17">
        <v>0</v>
      </c>
      <c r="H20" s="17" t="s">
        <v>17</v>
      </c>
      <c r="I20" s="151" t="s">
        <v>36</v>
      </c>
      <c r="J20" s="151"/>
      <c r="K20" s="17" t="s">
        <v>26</v>
      </c>
      <c r="L20" s="17" t="s">
        <v>26</v>
      </c>
      <c r="M20" s="24">
        <v>6</v>
      </c>
      <c r="N20" s="24">
        <v>4</v>
      </c>
      <c r="O20" s="17" t="s">
        <v>26</v>
      </c>
      <c r="P20" s="17" t="s">
        <v>26</v>
      </c>
      <c r="Q20" s="17" t="s">
        <v>26</v>
      </c>
      <c r="R20" s="17" t="s">
        <v>26</v>
      </c>
      <c r="S20" s="17" t="s">
        <v>26</v>
      </c>
    </row>
    <row r="21" spans="1:23" ht="15" customHeight="1" x14ac:dyDescent="0.25">
      <c r="A21" s="17" t="s">
        <v>18</v>
      </c>
      <c r="B21" s="151" t="s">
        <v>34</v>
      </c>
      <c r="C21" s="151"/>
      <c r="D21" s="13">
        <v>7</v>
      </c>
      <c r="E21" s="17" t="s">
        <v>26</v>
      </c>
      <c r="F21" s="17" t="s">
        <v>26</v>
      </c>
      <c r="G21" s="17">
        <v>4</v>
      </c>
      <c r="H21" s="17" t="s">
        <v>18</v>
      </c>
      <c r="I21" s="151" t="s">
        <v>34</v>
      </c>
      <c r="J21" s="151"/>
      <c r="K21" s="17" t="s">
        <v>26</v>
      </c>
      <c r="L21" s="17" t="s">
        <v>26</v>
      </c>
      <c r="M21" s="17" t="s">
        <v>26</v>
      </c>
      <c r="N21" s="24" t="s">
        <v>26</v>
      </c>
      <c r="O21" s="17" t="s">
        <v>26</v>
      </c>
      <c r="P21" s="17" t="s">
        <v>26</v>
      </c>
      <c r="Q21" s="17" t="s">
        <v>26</v>
      </c>
      <c r="R21" s="17" t="s">
        <v>26</v>
      </c>
      <c r="S21" s="17" t="s">
        <v>26</v>
      </c>
    </row>
    <row r="22" spans="1:23" ht="15" customHeight="1" x14ac:dyDescent="0.25">
      <c r="A22" s="17" t="s">
        <v>19</v>
      </c>
      <c r="B22" s="151" t="s">
        <v>35</v>
      </c>
      <c r="C22" s="151"/>
      <c r="D22" s="13">
        <v>15</v>
      </c>
      <c r="E22" s="17" t="s">
        <v>26</v>
      </c>
      <c r="F22" s="17" t="s">
        <v>26</v>
      </c>
      <c r="G22" s="18">
        <v>2</v>
      </c>
      <c r="H22" s="17" t="s">
        <v>19</v>
      </c>
      <c r="I22" s="151" t="s">
        <v>35</v>
      </c>
      <c r="J22" s="151"/>
      <c r="K22" s="17" t="s">
        <v>26</v>
      </c>
      <c r="L22" s="17" t="s">
        <v>26</v>
      </c>
      <c r="M22" s="17" t="s">
        <v>26</v>
      </c>
      <c r="N22" s="17" t="s">
        <v>26</v>
      </c>
      <c r="O22" s="17" t="s">
        <v>26</v>
      </c>
      <c r="P22" s="17" t="s">
        <v>26</v>
      </c>
      <c r="Q22" s="17" t="s">
        <v>26</v>
      </c>
      <c r="R22" s="17" t="s">
        <v>26</v>
      </c>
      <c r="S22" s="17" t="s">
        <v>26</v>
      </c>
    </row>
    <row r="23" spans="1:23" ht="15" customHeight="1" x14ac:dyDescent="0.25">
      <c r="A23" s="152" t="s">
        <v>20</v>
      </c>
      <c r="B23" s="152"/>
      <c r="C23" s="20">
        <v>2018</v>
      </c>
      <c r="D23" s="21">
        <f>SUM(D11:D22)</f>
        <v>292</v>
      </c>
      <c r="E23" s="15">
        <f>SUM(E19:E22)</f>
        <v>5</v>
      </c>
      <c r="F23" s="15">
        <f>SUM(F11:F22)</f>
        <v>14</v>
      </c>
      <c r="G23" s="70">
        <f>SUM(G11:G22)</f>
        <v>43</v>
      </c>
      <c r="H23" s="152" t="s">
        <v>20</v>
      </c>
      <c r="I23" s="152"/>
      <c r="J23" s="20">
        <v>2018</v>
      </c>
      <c r="K23" s="15" t="s">
        <v>26</v>
      </c>
      <c r="L23" s="15" t="s">
        <v>92</v>
      </c>
      <c r="M23" s="15">
        <f>SUM(M11:M22)</f>
        <v>10</v>
      </c>
      <c r="N23" s="15">
        <f>SUM(N11:N22)</f>
        <v>4</v>
      </c>
      <c r="O23" s="20">
        <f>SUM(O11:O22)</f>
        <v>2</v>
      </c>
      <c r="P23" s="15" t="s">
        <v>26</v>
      </c>
      <c r="Q23" s="15" t="s">
        <v>26</v>
      </c>
      <c r="R23" s="15" t="s">
        <v>26</v>
      </c>
      <c r="S23" s="15" t="s">
        <v>26</v>
      </c>
    </row>
    <row r="24" spans="1:23" ht="15" customHeight="1" x14ac:dyDescent="0.25">
      <c r="A24" s="153"/>
      <c r="B24" s="153"/>
      <c r="C24" s="68">
        <v>2017</v>
      </c>
      <c r="D24" s="13">
        <v>516</v>
      </c>
      <c r="E24" s="68">
        <v>0</v>
      </c>
      <c r="F24" s="68">
        <v>8</v>
      </c>
      <c r="G24" s="68">
        <v>43</v>
      </c>
      <c r="H24" s="153"/>
      <c r="I24" s="153"/>
      <c r="J24" s="68">
        <v>2017</v>
      </c>
      <c r="K24" s="68">
        <v>3</v>
      </c>
      <c r="L24" s="68">
        <v>1</v>
      </c>
      <c r="M24" s="68">
        <v>14</v>
      </c>
      <c r="N24" s="68">
        <v>5</v>
      </c>
      <c r="O24" s="68">
        <v>2</v>
      </c>
      <c r="P24" s="68">
        <v>2</v>
      </c>
      <c r="Q24" s="68">
        <v>1</v>
      </c>
      <c r="R24" s="68">
        <v>1</v>
      </c>
      <c r="S24" s="68">
        <v>2</v>
      </c>
    </row>
    <row r="25" spans="1:23" ht="15" customHeight="1" thickBot="1" x14ac:dyDescent="0.3">
      <c r="A25" s="154"/>
      <c r="B25" s="154"/>
      <c r="C25" s="22">
        <v>2016</v>
      </c>
      <c r="D25" s="23">
        <v>813</v>
      </c>
      <c r="E25" s="22">
        <v>2</v>
      </c>
      <c r="F25" s="22">
        <v>21</v>
      </c>
      <c r="G25" s="23">
        <v>44</v>
      </c>
      <c r="H25" s="154"/>
      <c r="I25" s="154"/>
      <c r="J25" s="22">
        <v>2016</v>
      </c>
      <c r="K25" s="82" t="s">
        <v>26</v>
      </c>
      <c r="L25" s="82" t="s">
        <v>26</v>
      </c>
      <c r="M25" s="82" t="s">
        <v>26</v>
      </c>
      <c r="N25" s="82" t="s">
        <v>26</v>
      </c>
      <c r="O25" s="82" t="s">
        <v>26</v>
      </c>
      <c r="P25" s="82" t="s">
        <v>26</v>
      </c>
      <c r="Q25" s="82" t="s">
        <v>26</v>
      </c>
      <c r="R25" s="82" t="s">
        <v>26</v>
      </c>
      <c r="S25" s="82" t="s">
        <v>26</v>
      </c>
    </row>
    <row r="26" spans="1:23" ht="19.5" customHeight="1" thickTop="1" x14ac:dyDescent="0.25">
      <c r="A26" s="151" t="s">
        <v>24</v>
      </c>
      <c r="B26" s="151"/>
      <c r="H26" s="151" t="s">
        <v>24</v>
      </c>
      <c r="I26" s="151"/>
    </row>
    <row r="27" spans="1:23" ht="30.75" customHeight="1" x14ac:dyDescent="0.25">
      <c r="A27" s="30" t="s">
        <v>8</v>
      </c>
      <c r="B27" s="148" t="s">
        <v>62</v>
      </c>
      <c r="C27" s="148"/>
      <c r="D27" s="148"/>
      <c r="E27" s="148"/>
      <c r="F27" s="148"/>
      <c r="G27" s="148"/>
      <c r="H27" s="30" t="s">
        <v>8</v>
      </c>
      <c r="I27" s="148" t="s">
        <v>62</v>
      </c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81"/>
      <c r="U27" s="81"/>
      <c r="V27" s="81"/>
      <c r="W27" s="81"/>
    </row>
    <row r="28" spans="1:23" ht="24.95" customHeight="1" x14ac:dyDescent="0.25">
      <c r="A28" s="24" t="s">
        <v>9</v>
      </c>
      <c r="B28" s="148" t="s">
        <v>61</v>
      </c>
      <c r="C28" s="148"/>
      <c r="D28" s="148"/>
      <c r="E28" s="148"/>
      <c r="F28" s="148"/>
      <c r="G28" s="148"/>
      <c r="H28" s="24" t="s">
        <v>9</v>
      </c>
      <c r="I28" s="148" t="s">
        <v>61</v>
      </c>
      <c r="J28" s="148"/>
      <c r="K28" s="148"/>
      <c r="L28" s="148"/>
      <c r="M28" s="148"/>
      <c r="N28" s="148"/>
      <c r="O28" s="148"/>
      <c r="P28" s="148"/>
      <c r="Q28" s="148"/>
      <c r="R28" s="148"/>
      <c r="S28" s="148"/>
    </row>
    <row r="29" spans="1:23" ht="24.95" customHeight="1" x14ac:dyDescent="0.25">
      <c r="A29" s="31" t="s">
        <v>26</v>
      </c>
      <c r="B29" s="148" t="s">
        <v>53</v>
      </c>
      <c r="C29" s="148"/>
      <c r="D29" s="148"/>
      <c r="E29" s="148"/>
      <c r="F29" s="148"/>
      <c r="G29" s="148"/>
      <c r="H29" s="31" t="s">
        <v>26</v>
      </c>
      <c r="I29" s="148" t="s">
        <v>53</v>
      </c>
      <c r="J29" s="148"/>
      <c r="K29" s="148"/>
      <c r="L29" s="148"/>
      <c r="M29" s="148"/>
      <c r="N29" s="148"/>
      <c r="O29" s="148"/>
      <c r="P29" s="148"/>
      <c r="Q29" s="148"/>
      <c r="R29" s="148"/>
      <c r="S29" s="148"/>
    </row>
    <row r="30" spans="1:23" ht="24.95" customHeight="1" x14ac:dyDescent="0.25">
      <c r="A30" s="31" t="s">
        <v>26</v>
      </c>
      <c r="B30" s="149" t="s">
        <v>54</v>
      </c>
      <c r="C30" s="149"/>
      <c r="D30" s="149"/>
      <c r="E30" s="149"/>
      <c r="F30" s="149"/>
      <c r="G30" s="149"/>
      <c r="H30" s="31" t="s">
        <v>26</v>
      </c>
      <c r="I30" s="148" t="s">
        <v>54</v>
      </c>
      <c r="J30" s="148"/>
      <c r="K30" s="148"/>
      <c r="L30" s="148"/>
      <c r="M30" s="148"/>
      <c r="N30" s="148"/>
      <c r="O30" s="148"/>
      <c r="P30" s="148"/>
      <c r="Q30" s="148"/>
      <c r="R30" s="148"/>
      <c r="S30" s="148"/>
    </row>
    <row r="31" spans="1:23" ht="24.95" customHeight="1" x14ac:dyDescent="0.25">
      <c r="A31" s="31" t="s">
        <v>26</v>
      </c>
      <c r="B31" s="148" t="s">
        <v>52</v>
      </c>
      <c r="C31" s="148"/>
      <c r="D31" s="148"/>
      <c r="E31" s="148"/>
      <c r="F31" s="148"/>
      <c r="G31" s="148"/>
      <c r="H31" s="31" t="s">
        <v>26</v>
      </c>
      <c r="I31" s="148" t="s">
        <v>52</v>
      </c>
      <c r="J31" s="148"/>
      <c r="K31" s="148"/>
      <c r="L31" s="148"/>
      <c r="M31" s="148"/>
      <c r="N31" s="148"/>
      <c r="O31" s="148"/>
      <c r="P31" s="148"/>
      <c r="Q31" s="148"/>
      <c r="R31" s="148"/>
      <c r="S31" s="148"/>
    </row>
    <row r="32" spans="1:23" ht="24.95" customHeight="1" x14ac:dyDescent="0.25">
      <c r="A32" s="31" t="s">
        <v>26</v>
      </c>
      <c r="B32" s="148" t="s">
        <v>51</v>
      </c>
      <c r="C32" s="148"/>
      <c r="D32" s="148"/>
      <c r="E32" s="148"/>
      <c r="F32" s="148"/>
      <c r="G32" s="148"/>
      <c r="H32" s="31" t="s">
        <v>26</v>
      </c>
      <c r="I32" s="148" t="s">
        <v>51</v>
      </c>
      <c r="J32" s="148"/>
      <c r="K32" s="148"/>
      <c r="L32" s="148"/>
      <c r="M32" s="148"/>
      <c r="N32" s="148"/>
      <c r="O32" s="148"/>
      <c r="P32" s="148"/>
      <c r="Q32" s="148"/>
      <c r="R32" s="148"/>
      <c r="S32" s="148"/>
    </row>
    <row r="33" spans="1:23" ht="24.95" customHeight="1" x14ac:dyDescent="0.25">
      <c r="A33" s="31" t="s">
        <v>26</v>
      </c>
      <c r="B33" s="148" t="s">
        <v>45</v>
      </c>
      <c r="C33" s="148"/>
      <c r="D33" s="148"/>
      <c r="E33" s="148"/>
      <c r="F33" s="148"/>
      <c r="G33" s="148"/>
      <c r="H33" s="31" t="s">
        <v>26</v>
      </c>
      <c r="I33" s="148" t="s">
        <v>45</v>
      </c>
      <c r="J33" s="148"/>
      <c r="K33" s="148"/>
      <c r="L33" s="148"/>
      <c r="M33" s="148"/>
      <c r="N33" s="148"/>
      <c r="O33" s="148"/>
      <c r="P33" s="148"/>
      <c r="Q33" s="148"/>
      <c r="R33" s="148"/>
      <c r="S33" s="148"/>
    </row>
    <row r="34" spans="1:23" ht="24.95" customHeight="1" x14ac:dyDescent="0.25">
      <c r="A34" s="34" t="s">
        <v>26</v>
      </c>
      <c r="B34" s="148" t="s">
        <v>46</v>
      </c>
      <c r="C34" s="148"/>
      <c r="D34" s="148"/>
      <c r="E34" s="148"/>
      <c r="F34" s="148"/>
      <c r="G34" s="148"/>
      <c r="H34" s="31" t="s">
        <v>26</v>
      </c>
      <c r="I34" s="148" t="s">
        <v>46</v>
      </c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81"/>
      <c r="U34" s="81"/>
      <c r="V34" s="81"/>
      <c r="W34" s="81"/>
    </row>
    <row r="35" spans="1:23" ht="24.95" customHeight="1" x14ac:dyDescent="0.25">
      <c r="A35" s="31" t="s">
        <v>26</v>
      </c>
      <c r="B35" s="148" t="s">
        <v>47</v>
      </c>
      <c r="C35" s="148"/>
      <c r="D35" s="148"/>
      <c r="E35" s="148"/>
      <c r="F35" s="148"/>
      <c r="G35" s="148"/>
      <c r="H35" s="31" t="s">
        <v>26</v>
      </c>
      <c r="I35" s="148" t="s">
        <v>47</v>
      </c>
      <c r="J35" s="148"/>
      <c r="K35" s="148"/>
      <c r="L35" s="148"/>
      <c r="M35" s="148"/>
      <c r="N35" s="148"/>
      <c r="O35" s="148"/>
      <c r="P35" s="148"/>
      <c r="Q35" s="148"/>
      <c r="R35" s="148"/>
      <c r="S35" s="148"/>
    </row>
    <row r="36" spans="1:23" ht="24.95" customHeight="1" x14ac:dyDescent="0.25">
      <c r="A36" s="34" t="s">
        <v>26</v>
      </c>
      <c r="B36" s="148" t="s">
        <v>48</v>
      </c>
      <c r="C36" s="148"/>
      <c r="D36" s="148"/>
      <c r="E36" s="148"/>
      <c r="F36" s="148"/>
      <c r="G36" s="148"/>
      <c r="H36" s="31" t="s">
        <v>26</v>
      </c>
      <c r="I36" s="148" t="s">
        <v>48</v>
      </c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</row>
    <row r="37" spans="1:23" ht="24.95" customHeight="1" x14ac:dyDescent="0.25">
      <c r="A37" s="31" t="s">
        <v>26</v>
      </c>
      <c r="B37" s="148" t="s">
        <v>49</v>
      </c>
      <c r="C37" s="148"/>
      <c r="D37" s="148"/>
      <c r="E37" s="148"/>
      <c r="F37" s="148"/>
      <c r="G37" s="148"/>
      <c r="H37" s="31" t="s">
        <v>26</v>
      </c>
      <c r="I37" s="148" t="s">
        <v>49</v>
      </c>
      <c r="J37" s="148"/>
      <c r="K37" s="148"/>
      <c r="L37" s="148"/>
      <c r="M37" s="148"/>
      <c r="N37" s="148"/>
      <c r="O37" s="148"/>
      <c r="P37" s="148"/>
      <c r="Q37" s="148"/>
      <c r="R37" s="148"/>
      <c r="S37" s="148"/>
    </row>
    <row r="38" spans="1:23" ht="24.95" customHeight="1" x14ac:dyDescent="0.25">
      <c r="A38" s="34" t="s">
        <v>26</v>
      </c>
      <c r="B38" s="148" t="s">
        <v>50</v>
      </c>
      <c r="C38" s="148"/>
      <c r="D38" s="148"/>
      <c r="E38" s="148"/>
      <c r="F38" s="148"/>
      <c r="G38" s="148"/>
      <c r="H38" s="31" t="s">
        <v>26</v>
      </c>
      <c r="I38" s="148" t="s">
        <v>50</v>
      </c>
      <c r="J38" s="148"/>
      <c r="K38" s="148"/>
      <c r="L38" s="148"/>
      <c r="M38" s="148"/>
      <c r="N38" s="148"/>
      <c r="O38" s="148"/>
      <c r="P38" s="148"/>
      <c r="Q38" s="148"/>
      <c r="R38" s="148"/>
      <c r="S38" s="148"/>
    </row>
    <row r="39" spans="1:23" ht="5.25" customHeight="1" x14ac:dyDescent="0.25">
      <c r="B39" s="147"/>
      <c r="C39" s="147"/>
      <c r="D39" s="147"/>
      <c r="E39" s="147"/>
      <c r="F39" s="147"/>
      <c r="G39" s="147"/>
      <c r="H39" s="67"/>
      <c r="I39" s="147"/>
      <c r="J39" s="147"/>
      <c r="K39" s="147"/>
      <c r="L39" s="147"/>
      <c r="M39" s="147"/>
      <c r="N39" s="147"/>
      <c r="O39" s="147"/>
      <c r="P39" s="67"/>
    </row>
    <row r="40" spans="1:23" ht="24.95" customHeight="1" x14ac:dyDescent="0.25">
      <c r="A40" s="33" t="s">
        <v>25</v>
      </c>
      <c r="H40" s="33" t="s">
        <v>25</v>
      </c>
      <c r="I40" s="4"/>
    </row>
    <row r="41" spans="1:23" ht="24.95" customHeight="1" x14ac:dyDescent="0.25">
      <c r="A41" s="66" t="s">
        <v>27</v>
      </c>
      <c r="B41" s="66"/>
      <c r="C41" s="26"/>
      <c r="D41" s="26"/>
      <c r="E41" s="26"/>
      <c r="F41" s="26"/>
      <c r="G41" s="26"/>
      <c r="H41" s="66" t="s">
        <v>27</v>
      </c>
      <c r="I41" s="66"/>
      <c r="J41" s="26"/>
      <c r="K41" s="26"/>
      <c r="L41" s="26"/>
      <c r="M41" s="26"/>
      <c r="N41" s="26"/>
    </row>
    <row r="42" spans="1:23" ht="3.75" customHeight="1" thickBot="1" x14ac:dyDescent="0.3">
      <c r="H42" s="67"/>
      <c r="I42" s="4"/>
    </row>
    <row r="43" spans="1:23" ht="3.75" customHeight="1" thickTop="1" thickBot="1" x14ac:dyDescent="0.3">
      <c r="A43" s="27"/>
      <c r="B43" s="28"/>
      <c r="C43" s="29"/>
      <c r="D43" s="29"/>
      <c r="E43" s="29"/>
      <c r="F43" s="29"/>
      <c r="G43" s="29"/>
      <c r="H43" s="27"/>
      <c r="I43" s="28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6"/>
      <c r="U43" s="26"/>
      <c r="V43" s="26"/>
      <c r="W43" s="26"/>
    </row>
    <row r="44" spans="1:23" ht="24.95" customHeight="1" thickTop="1" x14ac:dyDescent="0.25">
      <c r="A44" s="32" t="s">
        <v>91</v>
      </c>
      <c r="H44" s="32" t="s">
        <v>91</v>
      </c>
      <c r="I44" s="4"/>
      <c r="T44" s="26"/>
      <c r="U44" s="26"/>
      <c r="V44" s="26"/>
      <c r="W44" s="26"/>
    </row>
    <row r="46" spans="1:23" x14ac:dyDescent="0.25">
      <c r="A46" s="76"/>
      <c r="B46" s="7"/>
      <c r="C46" s="8"/>
      <c r="D46" s="8"/>
      <c r="E46" s="8"/>
      <c r="F46" s="8"/>
      <c r="G46" s="9"/>
      <c r="H46" s="76"/>
      <c r="I46" s="7"/>
      <c r="J46" s="8"/>
      <c r="K46" s="8"/>
      <c r="L46" s="8"/>
      <c r="M46" s="8"/>
      <c r="N46" s="9"/>
      <c r="O46" s="8"/>
      <c r="P46" s="26"/>
    </row>
    <row r="47" spans="1:23" hidden="1" x14ac:dyDescent="0.25">
      <c r="A47" s="1" t="s">
        <v>0</v>
      </c>
      <c r="B47" s="165" t="s">
        <v>22</v>
      </c>
      <c r="C47" s="166" t="s">
        <v>21</v>
      </c>
      <c r="D47" s="166"/>
      <c r="E47" s="166"/>
      <c r="F47" s="166"/>
      <c r="G47" s="166"/>
      <c r="H47" s="1" t="s">
        <v>0</v>
      </c>
      <c r="I47" s="165" t="s">
        <v>22</v>
      </c>
      <c r="J47" s="166" t="s">
        <v>21</v>
      </c>
      <c r="K47" s="166"/>
      <c r="L47" s="166"/>
      <c r="M47" s="166"/>
      <c r="N47" s="166"/>
      <c r="O47" s="166"/>
      <c r="P47" s="42"/>
      <c r="Q47" s="43"/>
      <c r="R47" s="43"/>
      <c r="S47" s="43"/>
      <c r="T47" s="43"/>
      <c r="U47" s="43"/>
      <c r="V47" s="43"/>
      <c r="W47" s="43"/>
    </row>
    <row r="48" spans="1:23" hidden="1" x14ac:dyDescent="0.25">
      <c r="A48" s="2" t="s">
        <v>1</v>
      </c>
      <c r="B48" s="159"/>
      <c r="C48" s="150" t="s">
        <v>23</v>
      </c>
      <c r="D48" s="150"/>
      <c r="E48" s="150"/>
      <c r="F48" s="150"/>
      <c r="G48" s="150"/>
      <c r="H48" s="2" t="s">
        <v>1</v>
      </c>
      <c r="I48" s="159"/>
      <c r="J48" s="150" t="s">
        <v>23</v>
      </c>
      <c r="K48" s="150"/>
      <c r="L48" s="150"/>
      <c r="M48" s="150"/>
      <c r="N48" s="150"/>
      <c r="O48" s="150"/>
      <c r="P48" s="74"/>
    </row>
    <row r="49" spans="1:23" hidden="1" x14ac:dyDescent="0.25">
      <c r="A49" s="80"/>
      <c r="D49" s="159">
        <v>2018</v>
      </c>
      <c r="E49" s="159"/>
      <c r="F49" s="159"/>
      <c r="G49" s="159"/>
      <c r="H49" s="80"/>
      <c r="I49" s="4"/>
      <c r="K49" s="159">
        <v>2018</v>
      </c>
      <c r="L49" s="159"/>
      <c r="M49" s="159"/>
      <c r="N49" s="159"/>
      <c r="O49" s="159"/>
      <c r="P49" s="159"/>
      <c r="Q49" s="159"/>
      <c r="R49" s="159"/>
      <c r="S49" s="159"/>
      <c r="T49" s="72"/>
      <c r="U49" s="72"/>
      <c r="V49" s="72"/>
      <c r="W49" s="72"/>
    </row>
    <row r="50" spans="1:23" ht="16.5" hidden="1" thickBot="1" x14ac:dyDescent="0.3">
      <c r="A50" s="80"/>
      <c r="F50" s="10"/>
      <c r="G50" s="10"/>
      <c r="H50" s="80"/>
      <c r="I50" s="4"/>
      <c r="M50" s="10"/>
      <c r="N50" s="10"/>
    </row>
    <row r="51" spans="1:23" ht="16.5" hidden="1" thickTop="1" x14ac:dyDescent="0.25">
      <c r="A51" s="160" t="s">
        <v>2</v>
      </c>
      <c r="B51" s="160"/>
      <c r="C51" s="160"/>
      <c r="D51" s="163" t="s">
        <v>60</v>
      </c>
      <c r="E51" s="164" t="s">
        <v>59</v>
      </c>
      <c r="F51" s="164"/>
      <c r="G51" s="164"/>
      <c r="H51" s="160" t="s">
        <v>2</v>
      </c>
      <c r="I51" s="160"/>
      <c r="J51" s="160"/>
      <c r="K51" s="163" t="s">
        <v>58</v>
      </c>
      <c r="L51" s="163"/>
      <c r="M51" s="163"/>
      <c r="N51" s="163"/>
      <c r="O51" s="163"/>
      <c r="P51" s="163"/>
      <c r="Q51" s="163"/>
      <c r="R51" s="163"/>
      <c r="S51" s="163"/>
    </row>
    <row r="52" spans="1:23" hidden="1" x14ac:dyDescent="0.25">
      <c r="A52" s="161"/>
      <c r="B52" s="161"/>
      <c r="C52" s="161"/>
      <c r="D52" s="153"/>
      <c r="E52" s="20" t="s">
        <v>31</v>
      </c>
      <c r="F52" s="20" t="s">
        <v>30</v>
      </c>
      <c r="G52" s="75" t="s">
        <v>55</v>
      </c>
      <c r="H52" s="161"/>
      <c r="I52" s="161"/>
      <c r="J52" s="161"/>
      <c r="K52" s="158"/>
      <c r="L52" s="158"/>
      <c r="M52" s="158"/>
      <c r="N52" s="158"/>
      <c r="O52" s="158"/>
      <c r="P52" s="158"/>
      <c r="Q52" s="158"/>
      <c r="R52" s="158"/>
      <c r="S52" s="158"/>
    </row>
    <row r="53" spans="1:23" hidden="1" x14ac:dyDescent="0.25">
      <c r="A53" s="161"/>
      <c r="B53" s="161"/>
      <c r="C53" s="161"/>
      <c r="D53" s="153"/>
      <c r="E53" s="75" t="s">
        <v>32</v>
      </c>
      <c r="F53" s="75" t="s">
        <v>29</v>
      </c>
      <c r="G53" s="75" t="s">
        <v>56</v>
      </c>
      <c r="H53" s="161"/>
      <c r="I53" s="161"/>
      <c r="J53" s="161"/>
      <c r="K53" s="157" t="s">
        <v>64</v>
      </c>
      <c r="L53" s="152" t="s">
        <v>68</v>
      </c>
      <c r="M53" s="153" t="s">
        <v>63</v>
      </c>
      <c r="N53" s="147" t="s">
        <v>29</v>
      </c>
      <c r="O53" s="157" t="s">
        <v>66</v>
      </c>
      <c r="P53" s="152" t="s">
        <v>70</v>
      </c>
      <c r="Q53" s="157" t="s">
        <v>65</v>
      </c>
      <c r="R53" s="152" t="s">
        <v>69</v>
      </c>
      <c r="S53" s="147" t="s">
        <v>67</v>
      </c>
    </row>
    <row r="54" spans="1:23" hidden="1" x14ac:dyDescent="0.25">
      <c r="A54" s="162"/>
      <c r="B54" s="162"/>
      <c r="C54" s="162"/>
      <c r="D54" s="158"/>
      <c r="E54" s="7"/>
      <c r="F54" s="7"/>
      <c r="G54" s="76" t="s">
        <v>57</v>
      </c>
      <c r="H54" s="162"/>
      <c r="I54" s="162"/>
      <c r="J54" s="162"/>
      <c r="K54" s="158"/>
      <c r="L54" s="158"/>
      <c r="M54" s="153"/>
      <c r="N54" s="147"/>
      <c r="O54" s="157"/>
      <c r="P54" s="158"/>
      <c r="Q54" s="157"/>
      <c r="R54" s="158"/>
      <c r="S54" s="147"/>
    </row>
    <row r="55" spans="1:23" hidden="1" x14ac:dyDescent="0.25">
      <c r="A55" s="155" t="s">
        <v>3</v>
      </c>
      <c r="B55" s="156"/>
      <c r="C55" s="156"/>
      <c r="D55" s="77" t="s">
        <v>4</v>
      </c>
      <c r="E55" s="77" t="s">
        <v>5</v>
      </c>
      <c r="F55" s="77" t="s">
        <v>6</v>
      </c>
      <c r="G55" s="77" t="s">
        <v>7</v>
      </c>
      <c r="H55" s="155" t="s">
        <v>3</v>
      </c>
      <c r="I55" s="156"/>
      <c r="J55" s="156"/>
      <c r="K55" s="77" t="s">
        <v>4</v>
      </c>
      <c r="L55" s="77" t="s">
        <v>4</v>
      </c>
      <c r="M55" s="77" t="s">
        <v>6</v>
      </c>
      <c r="N55" s="77" t="s">
        <v>7</v>
      </c>
      <c r="O55" s="77" t="s">
        <v>33</v>
      </c>
      <c r="P55" s="77" t="s">
        <v>72</v>
      </c>
      <c r="Q55" s="77" t="s">
        <v>73</v>
      </c>
      <c r="R55" s="77" t="s">
        <v>74</v>
      </c>
      <c r="S55" s="77" t="s">
        <v>75</v>
      </c>
    </row>
    <row r="56" spans="1:23" hidden="1" x14ac:dyDescent="0.25">
      <c r="A56" s="17" t="s">
        <v>8</v>
      </c>
      <c r="B56" s="151" t="s">
        <v>44</v>
      </c>
      <c r="C56" s="151"/>
      <c r="D56" s="13">
        <v>0</v>
      </c>
      <c r="E56" s="14" t="s">
        <v>26</v>
      </c>
      <c r="F56" s="15" t="s">
        <v>26</v>
      </c>
      <c r="G56" s="15">
        <f>[1]REKAP!$C$11</f>
        <v>4</v>
      </c>
      <c r="H56" s="17" t="s">
        <v>8</v>
      </c>
      <c r="I56" s="151" t="s">
        <v>44</v>
      </c>
      <c r="J56" s="151"/>
      <c r="K56" s="17" t="s">
        <v>26</v>
      </c>
      <c r="L56" s="17" t="s">
        <v>26</v>
      </c>
      <c r="M56" s="24" t="s">
        <v>92</v>
      </c>
      <c r="N56" s="17" t="s">
        <v>26</v>
      </c>
      <c r="O56" s="17" t="s">
        <v>26</v>
      </c>
      <c r="P56" s="17" t="s">
        <v>26</v>
      </c>
      <c r="Q56" s="17" t="s">
        <v>26</v>
      </c>
      <c r="R56" s="17" t="s">
        <v>26</v>
      </c>
      <c r="S56" s="17" t="s">
        <v>26</v>
      </c>
    </row>
    <row r="57" spans="1:23" hidden="1" x14ac:dyDescent="0.25">
      <c r="A57" s="17" t="s">
        <v>9</v>
      </c>
      <c r="B57" s="151" t="s">
        <v>71</v>
      </c>
      <c r="C57" s="151"/>
      <c r="D57" s="13">
        <v>49</v>
      </c>
      <c r="E57" s="16" t="s">
        <v>26</v>
      </c>
      <c r="F57" s="17" t="s">
        <v>26</v>
      </c>
      <c r="G57" s="17">
        <v>38</v>
      </c>
      <c r="H57" s="17" t="s">
        <v>9</v>
      </c>
      <c r="I57" s="151" t="s">
        <v>71</v>
      </c>
      <c r="J57" s="151"/>
      <c r="K57" s="17" t="s">
        <v>26</v>
      </c>
      <c r="L57" s="17" t="s">
        <v>26</v>
      </c>
      <c r="M57" s="17" t="s">
        <v>26</v>
      </c>
      <c r="N57" s="17" t="s">
        <v>26</v>
      </c>
      <c r="O57" s="17" t="s">
        <v>26</v>
      </c>
      <c r="P57" s="17" t="s">
        <v>26</v>
      </c>
      <c r="Q57" s="17" t="s">
        <v>26</v>
      </c>
      <c r="R57" s="17" t="s">
        <v>26</v>
      </c>
      <c r="S57" s="17" t="s">
        <v>26</v>
      </c>
    </row>
    <row r="58" spans="1:23" hidden="1" x14ac:dyDescent="0.25">
      <c r="A58" s="17" t="s">
        <v>10</v>
      </c>
      <c r="B58" s="151" t="s">
        <v>43</v>
      </c>
      <c r="C58" s="151"/>
      <c r="D58" s="13">
        <v>90</v>
      </c>
      <c r="E58" s="16" t="s">
        <v>26</v>
      </c>
      <c r="F58" s="17" t="s">
        <v>26</v>
      </c>
      <c r="G58" s="17">
        <v>10</v>
      </c>
      <c r="H58" s="17" t="s">
        <v>10</v>
      </c>
      <c r="I58" s="151" t="s">
        <v>43</v>
      </c>
      <c r="J58" s="151"/>
      <c r="K58" s="17" t="s">
        <v>26</v>
      </c>
      <c r="L58" s="17" t="s">
        <v>26</v>
      </c>
      <c r="M58" s="17">
        <v>2</v>
      </c>
      <c r="N58" s="17" t="s">
        <v>26</v>
      </c>
      <c r="O58" s="17">
        <v>2</v>
      </c>
      <c r="P58" s="17" t="s">
        <v>26</v>
      </c>
      <c r="Q58" s="17" t="s">
        <v>26</v>
      </c>
      <c r="R58" s="24" t="s">
        <v>26</v>
      </c>
      <c r="S58" s="17" t="s">
        <v>26</v>
      </c>
    </row>
    <row r="59" spans="1:23" hidden="1" x14ac:dyDescent="0.25">
      <c r="A59" s="17" t="s">
        <v>11</v>
      </c>
      <c r="B59" s="151" t="s">
        <v>42</v>
      </c>
      <c r="C59" s="151"/>
      <c r="D59" s="13">
        <v>24</v>
      </c>
      <c r="E59" s="16" t="s">
        <v>26</v>
      </c>
      <c r="F59" s="17" t="s">
        <v>26</v>
      </c>
      <c r="G59" s="17">
        <v>10</v>
      </c>
      <c r="H59" s="17" t="s">
        <v>11</v>
      </c>
      <c r="I59" s="151" t="s">
        <v>42</v>
      </c>
      <c r="J59" s="151"/>
      <c r="K59" s="17" t="s">
        <v>26</v>
      </c>
      <c r="L59" s="17" t="s">
        <v>26</v>
      </c>
      <c r="M59" s="17" t="s">
        <v>26</v>
      </c>
      <c r="N59" s="17" t="s">
        <v>26</v>
      </c>
      <c r="O59" s="17" t="s">
        <v>26</v>
      </c>
      <c r="P59" s="17" t="s">
        <v>26</v>
      </c>
      <c r="Q59" s="17" t="s">
        <v>26</v>
      </c>
      <c r="R59" s="17" t="s">
        <v>26</v>
      </c>
      <c r="S59" s="17" t="s">
        <v>26</v>
      </c>
    </row>
    <row r="60" spans="1:23" hidden="1" x14ac:dyDescent="0.25">
      <c r="A60" s="17" t="s">
        <v>12</v>
      </c>
      <c r="B60" s="151" t="s">
        <v>41</v>
      </c>
      <c r="C60" s="151"/>
      <c r="D60" s="13">
        <v>0</v>
      </c>
      <c r="E60" s="16" t="s">
        <v>26</v>
      </c>
      <c r="F60" s="17" t="s">
        <v>26</v>
      </c>
      <c r="G60" s="17">
        <v>2</v>
      </c>
      <c r="H60" s="17" t="s">
        <v>12</v>
      </c>
      <c r="I60" s="151" t="s">
        <v>41</v>
      </c>
      <c r="J60" s="151"/>
      <c r="K60" s="17" t="s">
        <v>26</v>
      </c>
      <c r="L60" s="17" t="s">
        <v>26</v>
      </c>
      <c r="M60" s="17" t="s">
        <v>26</v>
      </c>
      <c r="N60" s="17" t="s">
        <v>26</v>
      </c>
      <c r="O60" s="17" t="s">
        <v>26</v>
      </c>
      <c r="P60" s="17" t="s">
        <v>26</v>
      </c>
      <c r="Q60" s="17" t="s">
        <v>26</v>
      </c>
      <c r="R60" s="17" t="s">
        <v>26</v>
      </c>
      <c r="S60" s="17" t="s">
        <v>26</v>
      </c>
    </row>
    <row r="61" spans="1:23" hidden="1" x14ac:dyDescent="0.25">
      <c r="A61" s="17" t="s">
        <v>13</v>
      </c>
      <c r="B61" s="151" t="s">
        <v>40</v>
      </c>
      <c r="C61" s="151"/>
      <c r="D61" s="13">
        <v>0</v>
      </c>
      <c r="E61" s="16" t="s">
        <v>26</v>
      </c>
      <c r="F61" s="17" t="s">
        <v>26</v>
      </c>
      <c r="G61" s="17">
        <v>2</v>
      </c>
      <c r="H61" s="17" t="s">
        <v>13</v>
      </c>
      <c r="I61" s="151" t="s">
        <v>40</v>
      </c>
      <c r="J61" s="151"/>
      <c r="K61" s="17" t="s">
        <v>26</v>
      </c>
      <c r="L61" s="17" t="s">
        <v>26</v>
      </c>
      <c r="M61" s="17" t="s">
        <v>26</v>
      </c>
      <c r="N61" s="17" t="s">
        <v>26</v>
      </c>
      <c r="O61" s="17" t="s">
        <v>26</v>
      </c>
      <c r="P61" s="17" t="s">
        <v>26</v>
      </c>
      <c r="Q61" s="17" t="s">
        <v>26</v>
      </c>
      <c r="R61" s="17" t="s">
        <v>26</v>
      </c>
      <c r="S61" s="17" t="s">
        <v>26</v>
      </c>
    </row>
    <row r="62" spans="1:23" hidden="1" x14ac:dyDescent="0.25">
      <c r="A62" s="17" t="s">
        <v>14</v>
      </c>
      <c r="B62" s="151" t="s">
        <v>39</v>
      </c>
      <c r="C62" s="151"/>
      <c r="D62" s="13">
        <v>62</v>
      </c>
      <c r="E62" s="17" t="s">
        <v>26</v>
      </c>
      <c r="F62" s="17" t="s">
        <v>26</v>
      </c>
      <c r="G62" s="17">
        <v>4</v>
      </c>
      <c r="H62" s="17" t="s">
        <v>14</v>
      </c>
      <c r="I62" s="151" t="s">
        <v>39</v>
      </c>
      <c r="J62" s="151"/>
      <c r="K62" s="17" t="s">
        <v>26</v>
      </c>
      <c r="L62" s="17" t="s">
        <v>26</v>
      </c>
      <c r="M62" s="17" t="s">
        <v>26</v>
      </c>
      <c r="N62" s="17" t="s">
        <v>26</v>
      </c>
      <c r="O62" s="17" t="s">
        <v>26</v>
      </c>
      <c r="P62" s="17" t="s">
        <v>26</v>
      </c>
      <c r="Q62" s="17" t="s">
        <v>26</v>
      </c>
      <c r="R62" s="17" t="s">
        <v>26</v>
      </c>
      <c r="S62" s="17" t="s">
        <v>26</v>
      </c>
    </row>
    <row r="63" spans="1:23" hidden="1" x14ac:dyDescent="0.25">
      <c r="A63" s="17" t="s">
        <v>15</v>
      </c>
      <c r="B63" s="151" t="s">
        <v>38</v>
      </c>
      <c r="C63" s="151"/>
      <c r="D63" s="13">
        <v>22</v>
      </c>
      <c r="E63" s="17" t="s">
        <v>26</v>
      </c>
      <c r="F63" s="17" t="s">
        <v>26</v>
      </c>
      <c r="G63" s="17">
        <v>0</v>
      </c>
      <c r="H63" s="17" t="s">
        <v>15</v>
      </c>
      <c r="I63" s="151" t="s">
        <v>38</v>
      </c>
      <c r="J63" s="151"/>
      <c r="K63" s="17" t="s">
        <v>26</v>
      </c>
      <c r="L63" s="17" t="s">
        <v>26</v>
      </c>
      <c r="M63" s="17" t="s">
        <v>26</v>
      </c>
      <c r="N63" s="17" t="s">
        <v>26</v>
      </c>
      <c r="O63" s="17" t="s">
        <v>26</v>
      </c>
      <c r="P63" s="17" t="s">
        <v>26</v>
      </c>
      <c r="Q63" s="17" t="s">
        <v>26</v>
      </c>
      <c r="R63" s="17" t="s">
        <v>26</v>
      </c>
      <c r="S63" s="17" t="s">
        <v>26</v>
      </c>
    </row>
    <row r="64" spans="1:23" hidden="1" x14ac:dyDescent="0.25">
      <c r="A64" s="17" t="s">
        <v>16</v>
      </c>
      <c r="B64" s="151" t="s">
        <v>37</v>
      </c>
      <c r="C64" s="151"/>
      <c r="D64" s="13">
        <v>19</v>
      </c>
      <c r="E64" s="17">
        <v>5</v>
      </c>
      <c r="F64" s="17">
        <v>10</v>
      </c>
      <c r="G64" s="17">
        <v>23</v>
      </c>
      <c r="H64" s="17" t="s">
        <v>16</v>
      </c>
      <c r="I64" s="151" t="s">
        <v>37</v>
      </c>
      <c r="J64" s="151"/>
      <c r="K64" s="17" t="s">
        <v>26</v>
      </c>
      <c r="L64" s="17" t="s">
        <v>26</v>
      </c>
      <c r="M64" s="17">
        <v>2</v>
      </c>
      <c r="N64" s="17" t="s">
        <v>26</v>
      </c>
      <c r="O64" s="17" t="s">
        <v>26</v>
      </c>
      <c r="P64" s="17" t="s">
        <v>26</v>
      </c>
      <c r="Q64" s="17" t="s">
        <v>26</v>
      </c>
      <c r="R64" s="17" t="s">
        <v>26</v>
      </c>
      <c r="S64" s="24" t="s">
        <v>26</v>
      </c>
    </row>
    <row r="65" spans="1:23" hidden="1" x14ac:dyDescent="0.25">
      <c r="A65" s="17" t="s">
        <v>17</v>
      </c>
      <c r="B65" s="151" t="s">
        <v>36</v>
      </c>
      <c r="C65" s="151"/>
      <c r="D65" s="13">
        <v>55</v>
      </c>
      <c r="E65" s="17" t="s">
        <v>26</v>
      </c>
      <c r="F65" s="17" t="s">
        <v>26</v>
      </c>
      <c r="G65" s="17">
        <v>0</v>
      </c>
      <c r="H65" s="17" t="s">
        <v>17</v>
      </c>
      <c r="I65" s="151" t="s">
        <v>36</v>
      </c>
      <c r="J65" s="151"/>
      <c r="K65" s="17" t="s">
        <v>26</v>
      </c>
      <c r="L65" s="17" t="s">
        <v>26</v>
      </c>
      <c r="M65" s="24">
        <v>6</v>
      </c>
      <c r="N65" s="24">
        <v>4</v>
      </c>
      <c r="O65" s="17" t="s">
        <v>26</v>
      </c>
      <c r="P65" s="17" t="s">
        <v>26</v>
      </c>
      <c r="Q65" s="17" t="s">
        <v>26</v>
      </c>
      <c r="R65" s="17" t="s">
        <v>26</v>
      </c>
      <c r="S65" s="17" t="s">
        <v>26</v>
      </c>
    </row>
    <row r="66" spans="1:23" hidden="1" x14ac:dyDescent="0.25">
      <c r="A66" s="17" t="s">
        <v>18</v>
      </c>
      <c r="B66" s="151" t="s">
        <v>34</v>
      </c>
      <c r="C66" s="151"/>
      <c r="D66" s="13">
        <v>7</v>
      </c>
      <c r="E66" s="17" t="s">
        <v>26</v>
      </c>
      <c r="F66" s="17" t="s">
        <v>26</v>
      </c>
      <c r="G66" s="17">
        <v>8</v>
      </c>
      <c r="H66" s="17" t="s">
        <v>18</v>
      </c>
      <c r="I66" s="151" t="s">
        <v>34</v>
      </c>
      <c r="J66" s="151"/>
      <c r="K66" s="17" t="s">
        <v>26</v>
      </c>
      <c r="L66" s="17" t="s">
        <v>26</v>
      </c>
      <c r="M66" s="17" t="s">
        <v>26</v>
      </c>
      <c r="N66" s="24" t="s">
        <v>26</v>
      </c>
      <c r="O66" s="17" t="s">
        <v>26</v>
      </c>
      <c r="P66" s="17" t="s">
        <v>26</v>
      </c>
      <c r="Q66" s="17" t="s">
        <v>26</v>
      </c>
      <c r="R66" s="17" t="s">
        <v>26</v>
      </c>
      <c r="S66" s="17" t="s">
        <v>26</v>
      </c>
    </row>
    <row r="67" spans="1:23" hidden="1" x14ac:dyDescent="0.25">
      <c r="A67" s="17" t="s">
        <v>19</v>
      </c>
      <c r="B67" s="151" t="s">
        <v>35</v>
      </c>
      <c r="C67" s="151"/>
      <c r="D67" s="13">
        <v>15</v>
      </c>
      <c r="E67" s="17" t="s">
        <v>26</v>
      </c>
      <c r="F67" s="17" t="s">
        <v>26</v>
      </c>
      <c r="G67" s="18">
        <v>4</v>
      </c>
      <c r="H67" s="17" t="s">
        <v>19</v>
      </c>
      <c r="I67" s="151" t="s">
        <v>35</v>
      </c>
      <c r="J67" s="151"/>
      <c r="K67" s="17" t="s">
        <v>26</v>
      </c>
      <c r="L67" s="17" t="s">
        <v>26</v>
      </c>
      <c r="M67" s="17" t="s">
        <v>26</v>
      </c>
      <c r="N67" s="17" t="s">
        <v>26</v>
      </c>
      <c r="O67" s="17" t="s">
        <v>26</v>
      </c>
      <c r="P67" s="17" t="s">
        <v>26</v>
      </c>
      <c r="Q67" s="17" t="s">
        <v>26</v>
      </c>
      <c r="R67" s="17" t="s">
        <v>26</v>
      </c>
      <c r="S67" s="17" t="s">
        <v>26</v>
      </c>
    </row>
    <row r="68" spans="1:23" hidden="1" x14ac:dyDescent="0.25">
      <c r="A68" s="152" t="s">
        <v>20</v>
      </c>
      <c r="B68" s="152"/>
      <c r="C68" s="20">
        <v>2018</v>
      </c>
      <c r="D68" s="21">
        <f>SUM(D56:D67)</f>
        <v>343</v>
      </c>
      <c r="E68" s="15">
        <f>SUM(E64:E67)</f>
        <v>5</v>
      </c>
      <c r="F68" s="15">
        <f>SUM(F56:F67)</f>
        <v>10</v>
      </c>
      <c r="G68" s="70">
        <f>SUM(G56:G67)</f>
        <v>105</v>
      </c>
      <c r="H68" s="152" t="s">
        <v>20</v>
      </c>
      <c r="I68" s="152"/>
      <c r="J68" s="20">
        <v>2018</v>
      </c>
      <c r="K68" s="15" t="s">
        <v>26</v>
      </c>
      <c r="L68" s="15" t="s">
        <v>92</v>
      </c>
      <c r="M68" s="15">
        <f>SUM(M56:M67)</f>
        <v>10</v>
      </c>
      <c r="N68" s="15">
        <f>SUM(N56:N67)</f>
        <v>4</v>
      </c>
      <c r="O68" s="20">
        <f>SUM(O56:O67)</f>
        <v>2</v>
      </c>
      <c r="P68" s="15" t="s">
        <v>26</v>
      </c>
      <c r="Q68" s="15" t="s">
        <v>26</v>
      </c>
      <c r="R68" s="15" t="s">
        <v>26</v>
      </c>
      <c r="S68" s="15" t="s">
        <v>26</v>
      </c>
    </row>
    <row r="69" spans="1:23" hidden="1" x14ac:dyDescent="0.25">
      <c r="A69" s="153"/>
      <c r="B69" s="153"/>
      <c r="C69" s="75">
        <v>2017</v>
      </c>
      <c r="D69" s="13">
        <v>516</v>
      </c>
      <c r="E69" s="75">
        <v>0</v>
      </c>
      <c r="F69" s="75">
        <v>8</v>
      </c>
      <c r="G69" s="75">
        <v>43</v>
      </c>
      <c r="H69" s="153"/>
      <c r="I69" s="153"/>
      <c r="J69" s="75">
        <v>2017</v>
      </c>
      <c r="K69" s="75">
        <v>3</v>
      </c>
      <c r="L69" s="75">
        <v>1</v>
      </c>
      <c r="M69" s="75">
        <v>14</v>
      </c>
      <c r="N69" s="75">
        <v>5</v>
      </c>
      <c r="O69" s="75">
        <v>2</v>
      </c>
      <c r="P69" s="75">
        <v>2</v>
      </c>
      <c r="Q69" s="75">
        <v>1</v>
      </c>
      <c r="R69" s="75">
        <v>1</v>
      </c>
      <c r="S69" s="75">
        <v>2</v>
      </c>
    </row>
    <row r="70" spans="1:23" ht="16.5" hidden="1" thickBot="1" x14ac:dyDescent="0.3">
      <c r="A70" s="154"/>
      <c r="B70" s="154"/>
      <c r="C70" s="22">
        <v>2016</v>
      </c>
      <c r="D70" s="23">
        <v>813</v>
      </c>
      <c r="E70" s="22">
        <v>2</v>
      </c>
      <c r="F70" s="22">
        <v>21</v>
      </c>
      <c r="G70" s="23">
        <v>44</v>
      </c>
      <c r="H70" s="154"/>
      <c r="I70" s="154"/>
      <c r="J70" s="22">
        <v>2016</v>
      </c>
      <c r="K70" s="71" t="s">
        <v>26</v>
      </c>
      <c r="L70" s="71" t="s">
        <v>26</v>
      </c>
      <c r="M70" s="71" t="s">
        <v>26</v>
      </c>
      <c r="N70" s="71" t="s">
        <v>26</v>
      </c>
      <c r="O70" s="71" t="s">
        <v>26</v>
      </c>
      <c r="P70" s="71" t="s">
        <v>26</v>
      </c>
      <c r="Q70" s="71" t="s">
        <v>26</v>
      </c>
      <c r="R70" s="71" t="s">
        <v>26</v>
      </c>
      <c r="S70" s="71" t="s">
        <v>26</v>
      </c>
    </row>
    <row r="71" spans="1:23" ht="16.5" hidden="1" thickTop="1" x14ac:dyDescent="0.25">
      <c r="A71" s="151" t="s">
        <v>24</v>
      </c>
      <c r="B71" s="151"/>
      <c r="H71" s="151" t="s">
        <v>24</v>
      </c>
      <c r="I71" s="151"/>
    </row>
    <row r="72" spans="1:23" hidden="1" x14ac:dyDescent="0.25">
      <c r="A72" s="30" t="s">
        <v>8</v>
      </c>
      <c r="B72" s="148" t="s">
        <v>62</v>
      </c>
      <c r="C72" s="148"/>
      <c r="D72" s="148"/>
      <c r="E72" s="148"/>
      <c r="F72" s="148"/>
      <c r="G72" s="148"/>
      <c r="H72" s="30" t="s">
        <v>8</v>
      </c>
      <c r="I72" s="148" t="s">
        <v>62</v>
      </c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</row>
    <row r="73" spans="1:23" hidden="1" x14ac:dyDescent="0.25">
      <c r="A73" s="24" t="s">
        <v>9</v>
      </c>
      <c r="B73" s="150" t="s">
        <v>61</v>
      </c>
      <c r="C73" s="150"/>
      <c r="D73" s="150"/>
      <c r="E73" s="150"/>
      <c r="F73" s="150"/>
      <c r="G73" s="150"/>
      <c r="H73" s="24" t="s">
        <v>9</v>
      </c>
      <c r="I73" s="150" t="s">
        <v>61</v>
      </c>
      <c r="J73" s="150"/>
      <c r="K73" s="150"/>
      <c r="L73" s="150"/>
      <c r="M73" s="150"/>
      <c r="N73" s="150"/>
    </row>
    <row r="74" spans="1:23" hidden="1" x14ac:dyDescent="0.25">
      <c r="A74" s="31" t="s">
        <v>26</v>
      </c>
      <c r="B74" s="148" t="s">
        <v>53</v>
      </c>
      <c r="C74" s="148"/>
      <c r="D74" s="148"/>
      <c r="E74" s="148"/>
      <c r="F74" s="148"/>
      <c r="G74" s="148"/>
      <c r="H74" s="31" t="s">
        <v>26</v>
      </c>
      <c r="I74" s="148" t="s">
        <v>53</v>
      </c>
      <c r="J74" s="148"/>
      <c r="K74" s="148"/>
      <c r="L74" s="148"/>
      <c r="M74" s="148"/>
      <c r="N74" s="148"/>
      <c r="O74" s="148"/>
      <c r="P74" s="79"/>
    </row>
    <row r="75" spans="1:23" hidden="1" x14ac:dyDescent="0.25">
      <c r="A75" s="31" t="s">
        <v>26</v>
      </c>
      <c r="B75" s="149" t="s">
        <v>54</v>
      </c>
      <c r="C75" s="149"/>
      <c r="D75" s="149"/>
      <c r="E75" s="149"/>
      <c r="F75" s="149"/>
      <c r="G75" s="149"/>
      <c r="H75" s="31" t="s">
        <v>26</v>
      </c>
      <c r="I75" s="148" t="s">
        <v>54</v>
      </c>
      <c r="J75" s="148"/>
      <c r="K75" s="148"/>
      <c r="L75" s="148"/>
      <c r="M75" s="148"/>
      <c r="N75" s="148"/>
      <c r="O75" s="148"/>
      <c r="P75" s="148"/>
      <c r="Q75" s="148"/>
      <c r="R75" s="148"/>
      <c r="S75" s="148"/>
    </row>
    <row r="76" spans="1:23" hidden="1" x14ac:dyDescent="0.25">
      <c r="A76" s="31" t="s">
        <v>26</v>
      </c>
      <c r="B76" s="148" t="s">
        <v>52</v>
      </c>
      <c r="C76" s="148"/>
      <c r="D76" s="148"/>
      <c r="E76" s="148"/>
      <c r="F76" s="148"/>
      <c r="G76" s="148"/>
      <c r="H76" s="31" t="s">
        <v>26</v>
      </c>
      <c r="I76" s="148" t="s">
        <v>52</v>
      </c>
      <c r="J76" s="148"/>
      <c r="K76" s="148"/>
      <c r="L76" s="148"/>
      <c r="M76" s="148"/>
      <c r="N76" s="148"/>
      <c r="O76" s="148"/>
      <c r="P76" s="79"/>
    </row>
    <row r="77" spans="1:23" hidden="1" x14ac:dyDescent="0.25">
      <c r="A77" s="31" t="s">
        <v>26</v>
      </c>
      <c r="B77" s="148" t="s">
        <v>51</v>
      </c>
      <c r="C77" s="148"/>
      <c r="D77" s="148"/>
      <c r="E77" s="148"/>
      <c r="F77" s="148"/>
      <c r="G77" s="148"/>
      <c r="H77" s="31" t="s">
        <v>26</v>
      </c>
      <c r="I77" s="148" t="s">
        <v>51</v>
      </c>
      <c r="J77" s="148"/>
      <c r="K77" s="148"/>
      <c r="L77" s="148"/>
      <c r="M77" s="148"/>
      <c r="N77" s="148"/>
      <c r="O77" s="148"/>
      <c r="P77" s="79"/>
    </row>
    <row r="78" spans="1:23" hidden="1" x14ac:dyDescent="0.25">
      <c r="A78" s="31" t="s">
        <v>26</v>
      </c>
      <c r="B78" s="148" t="s">
        <v>45</v>
      </c>
      <c r="C78" s="148"/>
      <c r="D78" s="148"/>
      <c r="E78" s="148"/>
      <c r="F78" s="148"/>
      <c r="G78" s="148"/>
      <c r="H78" s="31" t="s">
        <v>26</v>
      </c>
      <c r="I78" s="148" t="s">
        <v>45</v>
      </c>
      <c r="J78" s="148"/>
      <c r="K78" s="148"/>
      <c r="L78" s="148"/>
      <c r="M78" s="148"/>
      <c r="N78" s="148"/>
      <c r="O78" s="148"/>
      <c r="P78" s="79"/>
    </row>
    <row r="79" spans="1:23" hidden="1" x14ac:dyDescent="0.25">
      <c r="A79" s="34" t="s">
        <v>26</v>
      </c>
      <c r="B79" s="148" t="s">
        <v>46</v>
      </c>
      <c r="C79" s="148"/>
      <c r="D79" s="148"/>
      <c r="E79" s="148"/>
      <c r="F79" s="148"/>
      <c r="G79" s="148"/>
      <c r="H79" s="34" t="s">
        <v>26</v>
      </c>
      <c r="I79" s="148" t="s">
        <v>46</v>
      </c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</row>
    <row r="80" spans="1:23" hidden="1" x14ac:dyDescent="0.25">
      <c r="A80" s="31" t="s">
        <v>26</v>
      </c>
      <c r="B80" s="148" t="s">
        <v>47</v>
      </c>
      <c r="C80" s="148"/>
      <c r="D80" s="148"/>
      <c r="E80" s="148"/>
      <c r="F80" s="148"/>
      <c r="G80" s="148"/>
      <c r="H80" s="31" t="s">
        <v>26</v>
      </c>
      <c r="I80" s="148" t="s">
        <v>47</v>
      </c>
      <c r="J80" s="148"/>
      <c r="K80" s="148"/>
      <c r="L80" s="148"/>
      <c r="M80" s="148"/>
      <c r="N80" s="148"/>
      <c r="O80" s="148"/>
      <c r="P80" s="79"/>
    </row>
    <row r="81" spans="1:23" hidden="1" x14ac:dyDescent="0.25">
      <c r="A81" s="34" t="s">
        <v>26</v>
      </c>
      <c r="B81" s="148" t="s">
        <v>48</v>
      </c>
      <c r="C81" s="148"/>
      <c r="D81" s="148"/>
      <c r="E81" s="148"/>
      <c r="F81" s="148"/>
      <c r="G81" s="148"/>
      <c r="H81" s="34" t="s">
        <v>26</v>
      </c>
      <c r="I81" s="148" t="s">
        <v>48</v>
      </c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</row>
    <row r="82" spans="1:23" hidden="1" x14ac:dyDescent="0.25">
      <c r="A82" s="31" t="s">
        <v>26</v>
      </c>
      <c r="B82" s="148" t="s">
        <v>49</v>
      </c>
      <c r="C82" s="148"/>
      <c r="D82" s="148"/>
      <c r="E82" s="148"/>
      <c r="F82" s="148"/>
      <c r="G82" s="148"/>
      <c r="H82" s="31" t="s">
        <v>26</v>
      </c>
      <c r="I82" s="148" t="s">
        <v>49</v>
      </c>
      <c r="J82" s="148"/>
      <c r="K82" s="148"/>
      <c r="L82" s="148"/>
      <c r="M82" s="148"/>
      <c r="N82" s="148"/>
      <c r="O82" s="148"/>
      <c r="P82" s="79"/>
    </row>
    <row r="83" spans="1:23" hidden="1" x14ac:dyDescent="0.25">
      <c r="A83" s="34" t="s">
        <v>26</v>
      </c>
      <c r="B83" s="148" t="s">
        <v>50</v>
      </c>
      <c r="C83" s="148"/>
      <c r="D83" s="148"/>
      <c r="E83" s="148"/>
      <c r="F83" s="148"/>
      <c r="G83" s="148"/>
      <c r="H83" s="34" t="s">
        <v>26</v>
      </c>
      <c r="I83" s="148" t="s">
        <v>50</v>
      </c>
      <c r="J83" s="148"/>
      <c r="K83" s="148"/>
      <c r="L83" s="148"/>
      <c r="M83" s="148"/>
      <c r="N83" s="148"/>
      <c r="O83" s="148"/>
      <c r="P83" s="148"/>
      <c r="Q83" s="148"/>
      <c r="R83" s="148"/>
      <c r="S83" s="148"/>
    </row>
    <row r="84" spans="1:23" hidden="1" x14ac:dyDescent="0.25">
      <c r="A84" s="80"/>
      <c r="B84" s="147"/>
      <c r="C84" s="147"/>
      <c r="D84" s="147"/>
      <c r="E84" s="147"/>
      <c r="F84" s="147"/>
      <c r="G84" s="147"/>
      <c r="H84" s="80"/>
      <c r="I84" s="147"/>
      <c r="J84" s="147"/>
      <c r="K84" s="147"/>
      <c r="L84" s="147"/>
      <c r="M84" s="147"/>
      <c r="N84" s="147"/>
      <c r="O84" s="147"/>
      <c r="P84" s="80"/>
    </row>
    <row r="85" spans="1:23" hidden="1" x14ac:dyDescent="0.25">
      <c r="A85" s="33" t="s">
        <v>25</v>
      </c>
      <c r="H85" s="33" t="s">
        <v>25</v>
      </c>
      <c r="I85" s="4"/>
    </row>
    <row r="86" spans="1:23" hidden="1" x14ac:dyDescent="0.25">
      <c r="A86" s="78" t="s">
        <v>27</v>
      </c>
      <c r="B86" s="78"/>
      <c r="C86" s="26"/>
      <c r="D86" s="26"/>
      <c r="E86" s="26"/>
      <c r="F86" s="26"/>
      <c r="G86" s="26"/>
      <c r="H86" s="78" t="s">
        <v>27</v>
      </c>
      <c r="I86" s="78"/>
      <c r="J86" s="26"/>
      <c r="K86" s="26"/>
      <c r="L86" s="26"/>
      <c r="M86" s="26"/>
      <c r="N86" s="26"/>
    </row>
    <row r="87" spans="1:23" ht="16.5" hidden="1" thickBot="1" x14ac:dyDescent="0.3">
      <c r="A87" s="80"/>
      <c r="H87" s="80"/>
      <c r="I87" s="4"/>
    </row>
    <row r="88" spans="1:23" ht="17.25" hidden="1" thickTop="1" thickBot="1" x14ac:dyDescent="0.3">
      <c r="A88" s="27"/>
      <c r="B88" s="28"/>
      <c r="C88" s="29"/>
      <c r="D88" s="29"/>
      <c r="E88" s="29"/>
      <c r="F88" s="29"/>
      <c r="G88" s="29"/>
      <c r="H88" s="27"/>
      <c r="I88" s="28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6"/>
      <c r="U88" s="26"/>
      <c r="V88" s="26"/>
      <c r="W88" s="26"/>
    </row>
    <row r="89" spans="1:23" ht="16.5" hidden="1" thickTop="1" x14ac:dyDescent="0.25">
      <c r="A89" s="32" t="s">
        <v>91</v>
      </c>
      <c r="H89" s="32" t="s">
        <v>91</v>
      </c>
      <c r="I89" s="4"/>
      <c r="T89" s="26"/>
      <c r="U89" s="26"/>
      <c r="V89" s="26"/>
      <c r="W89" s="26"/>
    </row>
  </sheetData>
  <mergeCells count="156">
    <mergeCell ref="B84:G84"/>
    <mergeCell ref="I84:O84"/>
    <mergeCell ref="B81:G81"/>
    <mergeCell ref="I81:W81"/>
    <mergeCell ref="B82:G82"/>
    <mergeCell ref="I82:O82"/>
    <mergeCell ref="B83:G83"/>
    <mergeCell ref="I83:S83"/>
    <mergeCell ref="B78:G78"/>
    <mergeCell ref="I78:O78"/>
    <mergeCell ref="B79:G79"/>
    <mergeCell ref="I79:W79"/>
    <mergeCell ref="B80:G80"/>
    <mergeCell ref="I80:O80"/>
    <mergeCell ref="B75:G75"/>
    <mergeCell ref="I75:S75"/>
    <mergeCell ref="B76:G76"/>
    <mergeCell ref="I76:O76"/>
    <mergeCell ref="B77:G77"/>
    <mergeCell ref="I77:O77"/>
    <mergeCell ref="B72:G72"/>
    <mergeCell ref="I72:W72"/>
    <mergeCell ref="B73:G73"/>
    <mergeCell ref="I73:N73"/>
    <mergeCell ref="B74:G74"/>
    <mergeCell ref="I74:O74"/>
    <mergeCell ref="B67:C67"/>
    <mergeCell ref="I67:J67"/>
    <mergeCell ref="A68:B70"/>
    <mergeCell ref="H68:I70"/>
    <mergeCell ref="A71:B71"/>
    <mergeCell ref="H71:I71"/>
    <mergeCell ref="B64:C64"/>
    <mergeCell ref="I64:J64"/>
    <mergeCell ref="B65:C65"/>
    <mergeCell ref="I65:J65"/>
    <mergeCell ref="B66:C66"/>
    <mergeCell ref="I66:J66"/>
    <mergeCell ref="B61:C61"/>
    <mergeCell ref="I61:J61"/>
    <mergeCell ref="B62:C62"/>
    <mergeCell ref="I62:J62"/>
    <mergeCell ref="B63:C63"/>
    <mergeCell ref="I63:J63"/>
    <mergeCell ref="B58:C58"/>
    <mergeCell ref="I58:J58"/>
    <mergeCell ref="B59:C59"/>
    <mergeCell ref="I59:J59"/>
    <mergeCell ref="B60:C60"/>
    <mergeCell ref="I60:J60"/>
    <mergeCell ref="A55:C55"/>
    <mergeCell ref="H55:J55"/>
    <mergeCell ref="B56:C56"/>
    <mergeCell ref="I56:J56"/>
    <mergeCell ref="B57:C57"/>
    <mergeCell ref="I57:J57"/>
    <mergeCell ref="D49:G49"/>
    <mergeCell ref="K49:S49"/>
    <mergeCell ref="A51:C54"/>
    <mergeCell ref="D51:D54"/>
    <mergeCell ref="E51:G51"/>
    <mergeCell ref="H51:J54"/>
    <mergeCell ref="K51:S52"/>
    <mergeCell ref="K53:K54"/>
    <mergeCell ref="L53:L54"/>
    <mergeCell ref="M53:M54"/>
    <mergeCell ref="N53:N54"/>
    <mergeCell ref="O53:O54"/>
    <mergeCell ref="P53:P54"/>
    <mergeCell ref="Q53:Q54"/>
    <mergeCell ref="R53:R54"/>
    <mergeCell ref="S53:S54"/>
    <mergeCell ref="J48:O48"/>
    <mergeCell ref="B2:B3"/>
    <mergeCell ref="C2:G2"/>
    <mergeCell ref="C3:G3"/>
    <mergeCell ref="D4:G4"/>
    <mergeCell ref="A6:C9"/>
    <mergeCell ref="D6:D9"/>
    <mergeCell ref="E6:G6"/>
    <mergeCell ref="A10:C10"/>
    <mergeCell ref="B11:C11"/>
    <mergeCell ref="B12:C12"/>
    <mergeCell ref="B13:C13"/>
    <mergeCell ref="B14:C14"/>
    <mergeCell ref="B21:C21"/>
    <mergeCell ref="B22:C22"/>
    <mergeCell ref="A26:B26"/>
    <mergeCell ref="A23:B25"/>
    <mergeCell ref="B15:C15"/>
    <mergeCell ref="B16:C16"/>
    <mergeCell ref="B18:C18"/>
    <mergeCell ref="B19:C19"/>
    <mergeCell ref="B30:G30"/>
    <mergeCell ref="B31:G31"/>
    <mergeCell ref="B32:G32"/>
    <mergeCell ref="B47:B48"/>
    <mergeCell ref="C47:G47"/>
    <mergeCell ref="S8:S9"/>
    <mergeCell ref="H10:J10"/>
    <mergeCell ref="I11:J11"/>
    <mergeCell ref="I12:J12"/>
    <mergeCell ref="I13:J13"/>
    <mergeCell ref="Q8:Q9"/>
    <mergeCell ref="R8:R9"/>
    <mergeCell ref="I39:O39"/>
    <mergeCell ref="B36:G36"/>
    <mergeCell ref="B37:G37"/>
    <mergeCell ref="B38:G38"/>
    <mergeCell ref="B39:G39"/>
    <mergeCell ref="I38:S38"/>
    <mergeCell ref="I36:W36"/>
    <mergeCell ref="I37:S37"/>
    <mergeCell ref="I16:J16"/>
    <mergeCell ref="I47:I48"/>
    <mergeCell ref="J47:O47"/>
    <mergeCell ref="C48:G48"/>
    <mergeCell ref="B17:C17"/>
    <mergeCell ref="I32:S32"/>
    <mergeCell ref="I34:S34"/>
    <mergeCell ref="I30:S30"/>
    <mergeCell ref="I20:J20"/>
    <mergeCell ref="I27:S27"/>
    <mergeCell ref="I28:S28"/>
    <mergeCell ref="I29:S29"/>
    <mergeCell ref="I31:S31"/>
    <mergeCell ref="I33:S33"/>
    <mergeCell ref="I35:S35"/>
    <mergeCell ref="B28:G28"/>
    <mergeCell ref="B35:G35"/>
    <mergeCell ref="B33:G33"/>
    <mergeCell ref="B34:G34"/>
    <mergeCell ref="B20:C20"/>
    <mergeCell ref="B27:G27"/>
    <mergeCell ref="B29:G29"/>
    <mergeCell ref="I21:J21"/>
    <mergeCell ref="I22:J22"/>
    <mergeCell ref="H23:I25"/>
    <mergeCell ref="H26:I26"/>
    <mergeCell ref="I18:J18"/>
    <mergeCell ref="I19:J19"/>
    <mergeCell ref="I17:J17"/>
    <mergeCell ref="I2:I3"/>
    <mergeCell ref="H6:J9"/>
    <mergeCell ref="K6:S7"/>
    <mergeCell ref="K8:K9"/>
    <mergeCell ref="L8:L9"/>
    <mergeCell ref="K4:S4"/>
    <mergeCell ref="I14:J14"/>
    <mergeCell ref="M8:M9"/>
    <mergeCell ref="N8:N9"/>
    <mergeCell ref="O8:O9"/>
    <mergeCell ref="P8:P9"/>
    <mergeCell ref="J2:S2"/>
    <mergeCell ref="J3:S3"/>
    <mergeCell ref="I15:J15"/>
  </mergeCells>
  <pageMargins left="0.62992125984251968" right="0.43307086614173229" top="0.47244094488188981" bottom="0.51181102362204722" header="0.31496062992125984" footer="0.31496062992125984"/>
  <pageSetup paperSize="14" scale="85" orientation="portrait" horizontalDpi="4294967293" r:id="rId1"/>
  <colBreaks count="1" manualBreakCount="1">
    <brk id="7" max="43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5"/>
  <sheetViews>
    <sheetView view="pageBreakPreview" zoomScale="80" zoomScaleNormal="100" zoomScaleSheetLayoutView="80" workbookViewId="0">
      <selection activeCell="K33" sqref="K33"/>
    </sheetView>
  </sheetViews>
  <sheetFormatPr defaultRowHeight="15.75" x14ac:dyDescent="0.25"/>
  <cols>
    <col min="1" max="1" width="7.42578125" style="3" customWidth="1"/>
    <col min="2" max="2" width="10.140625" style="4" customWidth="1"/>
    <col min="3" max="3" width="8.42578125" style="5" customWidth="1"/>
    <col min="4" max="4" width="15.28515625" style="5" customWidth="1"/>
    <col min="5" max="6" width="16.42578125" style="5" customWidth="1"/>
    <col min="7" max="7" width="16.5703125" style="5" customWidth="1"/>
    <col min="8" max="9" width="11.85546875" style="5" customWidth="1"/>
    <col min="10" max="10" width="11.140625" style="5" customWidth="1"/>
    <col min="11" max="16384" width="9.140625" style="5"/>
  </cols>
  <sheetData>
    <row r="1" spans="1:16" ht="4.5" customHeight="1" x14ac:dyDescent="0.25">
      <c r="A1" s="6"/>
      <c r="B1" s="7"/>
      <c r="C1" s="8"/>
      <c r="D1" s="8"/>
      <c r="E1" s="8"/>
      <c r="F1" s="8"/>
      <c r="G1" s="9"/>
      <c r="H1" s="8"/>
      <c r="I1" s="26"/>
    </row>
    <row r="2" spans="1:16" ht="15" customHeight="1" x14ac:dyDescent="0.25">
      <c r="A2" s="1" t="s">
        <v>0</v>
      </c>
      <c r="B2" s="165" t="s">
        <v>22</v>
      </c>
      <c r="C2" s="166" t="s">
        <v>21</v>
      </c>
      <c r="D2" s="166"/>
      <c r="E2" s="166"/>
      <c r="F2" s="166"/>
      <c r="G2" s="166"/>
      <c r="H2" s="166"/>
      <c r="I2" s="42"/>
      <c r="J2" s="43"/>
      <c r="K2" s="43"/>
      <c r="L2" s="43"/>
      <c r="M2" s="43"/>
      <c r="N2" s="43"/>
      <c r="O2" s="43"/>
      <c r="P2" s="43"/>
    </row>
    <row r="3" spans="1:16" ht="19.5" customHeight="1" x14ac:dyDescent="0.25">
      <c r="A3" s="2" t="s">
        <v>1</v>
      </c>
      <c r="B3" s="159"/>
      <c r="C3" s="150" t="s">
        <v>23</v>
      </c>
      <c r="D3" s="150"/>
      <c r="E3" s="150"/>
      <c r="F3" s="150"/>
      <c r="G3" s="150"/>
      <c r="H3" s="150"/>
      <c r="I3" s="38"/>
    </row>
    <row r="4" spans="1:16" x14ac:dyDescent="0.25">
      <c r="D4" s="159">
        <v>2017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spans="1:16" ht="4.5" customHeight="1" thickBot="1" x14ac:dyDescent="0.3">
      <c r="F5" s="10"/>
      <c r="G5" s="10"/>
    </row>
    <row r="6" spans="1:16" ht="15" customHeight="1" thickTop="1" x14ac:dyDescent="0.25">
      <c r="A6" s="160" t="s">
        <v>2</v>
      </c>
      <c r="B6" s="160"/>
      <c r="C6" s="160"/>
      <c r="D6" s="163" t="s">
        <v>60</v>
      </c>
      <c r="E6" s="164" t="s">
        <v>59</v>
      </c>
      <c r="F6" s="164"/>
      <c r="G6" s="164"/>
      <c r="H6" s="163" t="s">
        <v>58</v>
      </c>
      <c r="I6" s="163"/>
      <c r="J6" s="163"/>
      <c r="K6" s="163"/>
      <c r="L6" s="163"/>
      <c r="M6" s="163"/>
      <c r="N6" s="163"/>
      <c r="O6" s="163"/>
      <c r="P6" s="163"/>
    </row>
    <row r="7" spans="1:16" ht="15" customHeight="1" x14ac:dyDescent="0.25">
      <c r="A7" s="161"/>
      <c r="B7" s="161"/>
      <c r="C7" s="161"/>
      <c r="D7" s="153"/>
      <c r="E7" s="20" t="s">
        <v>31</v>
      </c>
      <c r="F7" s="20" t="s">
        <v>30</v>
      </c>
      <c r="G7" s="11" t="s">
        <v>55</v>
      </c>
      <c r="H7" s="158"/>
      <c r="I7" s="158"/>
      <c r="J7" s="158"/>
      <c r="K7" s="158"/>
      <c r="L7" s="158"/>
      <c r="M7" s="158"/>
      <c r="N7" s="158"/>
      <c r="O7" s="158"/>
      <c r="P7" s="158"/>
    </row>
    <row r="8" spans="1:16" ht="15" customHeight="1" x14ac:dyDescent="0.25">
      <c r="A8" s="161"/>
      <c r="B8" s="161"/>
      <c r="C8" s="161"/>
      <c r="D8" s="153"/>
      <c r="E8" s="11" t="s">
        <v>32</v>
      </c>
      <c r="F8" s="11" t="s">
        <v>29</v>
      </c>
      <c r="G8" s="11" t="s">
        <v>56</v>
      </c>
      <c r="H8" s="157" t="s">
        <v>64</v>
      </c>
      <c r="I8" s="152" t="s">
        <v>68</v>
      </c>
      <c r="J8" s="153" t="s">
        <v>63</v>
      </c>
      <c r="K8" s="147" t="s">
        <v>29</v>
      </c>
      <c r="L8" s="157" t="s">
        <v>66</v>
      </c>
      <c r="M8" s="152" t="s">
        <v>70</v>
      </c>
      <c r="N8" s="157" t="s">
        <v>65</v>
      </c>
      <c r="O8" s="152" t="s">
        <v>69</v>
      </c>
      <c r="P8" s="147" t="s">
        <v>67</v>
      </c>
    </row>
    <row r="9" spans="1:16" ht="15" customHeight="1" x14ac:dyDescent="0.25">
      <c r="A9" s="162"/>
      <c r="B9" s="162"/>
      <c r="C9" s="162"/>
      <c r="D9" s="158"/>
      <c r="E9" s="7"/>
      <c r="F9" s="7"/>
      <c r="G9" s="6" t="s">
        <v>57</v>
      </c>
      <c r="H9" s="158"/>
      <c r="I9" s="158"/>
      <c r="J9" s="153"/>
      <c r="K9" s="147"/>
      <c r="L9" s="157"/>
      <c r="M9" s="158"/>
      <c r="N9" s="157"/>
      <c r="O9" s="158"/>
      <c r="P9" s="147"/>
    </row>
    <row r="10" spans="1:16" ht="14.25" customHeight="1" x14ac:dyDescent="0.25">
      <c r="A10" s="155" t="s">
        <v>3</v>
      </c>
      <c r="B10" s="156"/>
      <c r="C10" s="156"/>
      <c r="D10" s="12" t="s">
        <v>4</v>
      </c>
      <c r="E10" s="12" t="s">
        <v>5</v>
      </c>
      <c r="F10" s="12" t="s">
        <v>6</v>
      </c>
      <c r="G10" s="12" t="s">
        <v>7</v>
      </c>
      <c r="H10" s="12" t="s">
        <v>33</v>
      </c>
      <c r="I10" s="41" t="s">
        <v>72</v>
      </c>
      <c r="J10" s="41" t="s">
        <v>73</v>
      </c>
      <c r="K10" s="41" t="s">
        <v>74</v>
      </c>
      <c r="L10" s="41" t="s">
        <v>75</v>
      </c>
      <c r="M10" s="41" t="s">
        <v>76</v>
      </c>
      <c r="N10" s="41" t="s">
        <v>77</v>
      </c>
      <c r="O10" s="41" t="s">
        <v>78</v>
      </c>
      <c r="P10" s="41" t="s">
        <v>79</v>
      </c>
    </row>
    <row r="11" spans="1:16" ht="15" customHeight="1" x14ac:dyDescent="0.25">
      <c r="A11" s="17" t="s">
        <v>8</v>
      </c>
      <c r="B11" s="151" t="s">
        <v>44</v>
      </c>
      <c r="C11" s="151"/>
      <c r="D11" s="13">
        <f>SUM([2]Trantib!$E$10:$E$15)</f>
        <v>61</v>
      </c>
      <c r="E11" s="14" t="s">
        <v>26</v>
      </c>
      <c r="F11" s="15" t="s">
        <v>26</v>
      </c>
      <c r="G11" s="13">
        <f>[2]Trantib!$E$48</f>
        <v>4</v>
      </c>
      <c r="H11" s="17" t="s">
        <v>26</v>
      </c>
      <c r="I11" s="17" t="s">
        <v>26</v>
      </c>
      <c r="J11" s="35">
        <v>7</v>
      </c>
      <c r="K11" s="17" t="s">
        <v>26</v>
      </c>
      <c r="L11" s="17" t="s">
        <v>26</v>
      </c>
      <c r="M11" s="17" t="s">
        <v>26</v>
      </c>
      <c r="N11" s="17" t="s">
        <v>26</v>
      </c>
      <c r="O11" s="17" t="s">
        <v>26</v>
      </c>
      <c r="P11" s="17" t="s">
        <v>26</v>
      </c>
    </row>
    <row r="12" spans="1:16" ht="15" customHeight="1" x14ac:dyDescent="0.25">
      <c r="A12" s="17" t="s">
        <v>9</v>
      </c>
      <c r="B12" s="151" t="s">
        <v>71</v>
      </c>
      <c r="C12" s="151"/>
      <c r="D12" s="13">
        <f>SUM([2]Trantib!$F$10:$F$15)</f>
        <v>86</v>
      </c>
      <c r="E12" s="16" t="s">
        <v>26</v>
      </c>
      <c r="F12" s="17" t="s">
        <v>26</v>
      </c>
      <c r="G12" s="13">
        <v>5</v>
      </c>
      <c r="H12" s="17" t="s">
        <v>26</v>
      </c>
      <c r="I12" s="17" t="s">
        <v>26</v>
      </c>
      <c r="J12" s="17" t="s">
        <v>26</v>
      </c>
      <c r="K12" s="17" t="s">
        <v>26</v>
      </c>
      <c r="L12" s="17" t="s">
        <v>26</v>
      </c>
      <c r="M12" s="17" t="s">
        <v>26</v>
      </c>
      <c r="N12" s="17" t="s">
        <v>26</v>
      </c>
      <c r="O12" s="17" t="s">
        <v>26</v>
      </c>
      <c r="P12" s="17" t="s">
        <v>26</v>
      </c>
    </row>
    <row r="13" spans="1:16" ht="15" customHeight="1" x14ac:dyDescent="0.25">
      <c r="A13" s="17" t="s">
        <v>10</v>
      </c>
      <c r="B13" s="151" t="s">
        <v>43</v>
      </c>
      <c r="C13" s="151"/>
      <c r="D13" s="13">
        <f>SUM([2]Trantib!$G$10:$G$15)</f>
        <v>19</v>
      </c>
      <c r="E13" s="16" t="s">
        <v>26</v>
      </c>
      <c r="F13" s="11">
        <v>4</v>
      </c>
      <c r="G13" s="13">
        <f>[2]Trantib!$G$48</f>
        <v>4</v>
      </c>
      <c r="H13" s="39">
        <v>3</v>
      </c>
      <c r="I13" s="39">
        <v>1</v>
      </c>
      <c r="J13" s="17" t="s">
        <v>26</v>
      </c>
      <c r="K13" s="17" t="s">
        <v>26</v>
      </c>
      <c r="L13" s="17" t="s">
        <v>26</v>
      </c>
      <c r="M13" s="17" t="s">
        <v>26</v>
      </c>
      <c r="N13" s="17" t="s">
        <v>26</v>
      </c>
      <c r="O13" s="35">
        <v>1</v>
      </c>
      <c r="P13" s="17" t="s">
        <v>26</v>
      </c>
    </row>
    <row r="14" spans="1:16" ht="15" customHeight="1" x14ac:dyDescent="0.25">
      <c r="A14" s="17" t="s">
        <v>11</v>
      </c>
      <c r="B14" s="151" t="s">
        <v>42</v>
      </c>
      <c r="C14" s="151"/>
      <c r="D14" s="13">
        <f>SUM([2]Trantib!$H$10:$H$15)</f>
        <v>58</v>
      </c>
      <c r="E14" s="16" t="s">
        <v>26</v>
      </c>
      <c r="F14" s="17" t="s">
        <v>26</v>
      </c>
      <c r="G14" s="18">
        <v>5</v>
      </c>
      <c r="H14" s="17" t="s">
        <v>26</v>
      </c>
      <c r="I14" s="17" t="s">
        <v>26</v>
      </c>
      <c r="J14" s="17" t="s">
        <v>26</v>
      </c>
      <c r="K14" s="17" t="s">
        <v>26</v>
      </c>
      <c r="L14" s="17" t="s">
        <v>26</v>
      </c>
      <c r="M14" s="17" t="s">
        <v>26</v>
      </c>
      <c r="N14" s="17" t="s">
        <v>26</v>
      </c>
      <c r="O14" s="17" t="s">
        <v>26</v>
      </c>
      <c r="P14" s="17" t="s">
        <v>26</v>
      </c>
    </row>
    <row r="15" spans="1:16" ht="15" customHeight="1" x14ac:dyDescent="0.25">
      <c r="A15" s="17" t="s">
        <v>12</v>
      </c>
      <c r="B15" s="151" t="s">
        <v>41</v>
      </c>
      <c r="C15" s="151"/>
      <c r="D15" s="13">
        <f>SUM([2]Trantib!$I$10:$I$15)</f>
        <v>55</v>
      </c>
      <c r="E15" s="16" t="s">
        <v>26</v>
      </c>
      <c r="F15" s="17" t="s">
        <v>26</v>
      </c>
      <c r="G15" s="18" t="s">
        <v>26</v>
      </c>
      <c r="H15" s="17" t="s">
        <v>26</v>
      </c>
      <c r="I15" s="17" t="s">
        <v>26</v>
      </c>
      <c r="J15" s="17" t="s">
        <v>26</v>
      </c>
      <c r="K15" s="17" t="s">
        <v>26</v>
      </c>
      <c r="L15" s="17" t="s">
        <v>26</v>
      </c>
      <c r="M15" s="17" t="s">
        <v>26</v>
      </c>
      <c r="N15" s="17" t="s">
        <v>26</v>
      </c>
      <c r="O15" s="17" t="s">
        <v>26</v>
      </c>
      <c r="P15" s="17" t="s">
        <v>26</v>
      </c>
    </row>
    <row r="16" spans="1:16" ht="15" customHeight="1" x14ac:dyDescent="0.25">
      <c r="A16" s="17" t="s">
        <v>13</v>
      </c>
      <c r="B16" s="151" t="s">
        <v>40</v>
      </c>
      <c r="C16" s="151"/>
      <c r="D16" s="13">
        <f>SUM([2]Trantib!$J$10:$J$15)</f>
        <v>4</v>
      </c>
      <c r="E16" s="16" t="s">
        <v>26</v>
      </c>
      <c r="F16" s="17">
        <v>4</v>
      </c>
      <c r="G16" s="13">
        <v>6</v>
      </c>
      <c r="H16" s="17" t="s">
        <v>26</v>
      </c>
      <c r="I16" s="17" t="s">
        <v>26</v>
      </c>
      <c r="J16" s="17" t="s">
        <v>26</v>
      </c>
      <c r="K16" s="17" t="s">
        <v>26</v>
      </c>
      <c r="L16" s="17" t="s">
        <v>26</v>
      </c>
      <c r="M16" s="17" t="s">
        <v>26</v>
      </c>
      <c r="N16" s="17" t="s">
        <v>26</v>
      </c>
      <c r="O16" s="17" t="s">
        <v>26</v>
      </c>
      <c r="P16" s="17" t="s">
        <v>26</v>
      </c>
    </row>
    <row r="17" spans="1:18" ht="15" customHeight="1" x14ac:dyDescent="0.25">
      <c r="A17" s="17" t="s">
        <v>14</v>
      </c>
      <c r="B17" s="151" t="s">
        <v>39</v>
      </c>
      <c r="C17" s="151"/>
      <c r="D17" s="13">
        <f>SUM([2]Trantib!$K$10:$K$15)</f>
        <v>39</v>
      </c>
      <c r="E17" s="17" t="s">
        <v>26</v>
      </c>
      <c r="F17" s="17" t="s">
        <v>26</v>
      </c>
      <c r="G17" s="18">
        <f>[2]Trantib!$K$48</f>
        <v>2</v>
      </c>
      <c r="H17" s="17" t="s">
        <v>26</v>
      </c>
      <c r="I17" s="17" t="s">
        <v>26</v>
      </c>
      <c r="J17" s="17" t="s">
        <v>26</v>
      </c>
      <c r="K17" s="17" t="s">
        <v>26</v>
      </c>
      <c r="L17" s="17" t="s">
        <v>26</v>
      </c>
      <c r="M17" s="17" t="s">
        <v>26</v>
      </c>
      <c r="N17" s="17" t="s">
        <v>26</v>
      </c>
      <c r="O17" s="17" t="s">
        <v>26</v>
      </c>
      <c r="P17" s="17" t="s">
        <v>26</v>
      </c>
    </row>
    <row r="18" spans="1:18" ht="15" customHeight="1" x14ac:dyDescent="0.25">
      <c r="A18" s="17" t="s">
        <v>15</v>
      </c>
      <c r="B18" s="151" t="s">
        <v>38</v>
      </c>
      <c r="C18" s="151"/>
      <c r="D18" s="13">
        <f>SUM([2]Trantib!$L$10:$L$15)</f>
        <v>46</v>
      </c>
      <c r="E18" s="17" t="s">
        <v>26</v>
      </c>
      <c r="F18" s="17" t="s">
        <v>26</v>
      </c>
      <c r="G18" s="18">
        <v>4</v>
      </c>
      <c r="H18" s="17" t="s">
        <v>26</v>
      </c>
      <c r="I18" s="17" t="s">
        <v>26</v>
      </c>
      <c r="J18" s="17" t="s">
        <v>26</v>
      </c>
      <c r="K18" s="17" t="s">
        <v>26</v>
      </c>
      <c r="L18" s="17" t="s">
        <v>26</v>
      </c>
      <c r="M18" s="17" t="s">
        <v>26</v>
      </c>
      <c r="N18" s="17" t="s">
        <v>26</v>
      </c>
      <c r="O18" s="17" t="s">
        <v>26</v>
      </c>
      <c r="P18" s="17" t="s">
        <v>26</v>
      </c>
    </row>
    <row r="19" spans="1:18" ht="15" customHeight="1" x14ac:dyDescent="0.25">
      <c r="A19" s="17" t="s">
        <v>16</v>
      </c>
      <c r="B19" s="151" t="s">
        <v>37</v>
      </c>
      <c r="C19" s="151"/>
      <c r="D19" s="13">
        <f>SUM([2]Trantib!$M$10:$M$15)</f>
        <v>37</v>
      </c>
      <c r="E19" s="17" t="s">
        <v>26</v>
      </c>
      <c r="F19" s="17" t="s">
        <v>26</v>
      </c>
      <c r="G19" s="13">
        <f>[2]Trantib!$M$48</f>
        <v>2</v>
      </c>
      <c r="H19" s="39"/>
      <c r="I19" s="17" t="s">
        <v>26</v>
      </c>
      <c r="J19" s="17" t="s">
        <v>26</v>
      </c>
      <c r="K19" s="17" t="s">
        <v>26</v>
      </c>
      <c r="L19" s="17" t="s">
        <v>26</v>
      </c>
      <c r="M19" s="17" t="s">
        <v>26</v>
      </c>
      <c r="N19" s="17" t="s">
        <v>26</v>
      </c>
      <c r="O19" s="17" t="s">
        <v>26</v>
      </c>
      <c r="P19" s="35">
        <v>2</v>
      </c>
    </row>
    <row r="20" spans="1:18" ht="15" customHeight="1" x14ac:dyDescent="0.25">
      <c r="A20" s="17" t="s">
        <v>17</v>
      </c>
      <c r="B20" s="151" t="s">
        <v>36</v>
      </c>
      <c r="C20" s="151"/>
      <c r="D20" s="13">
        <f>SUM([2]Trantib!$N$10:$N$15)</f>
        <v>33</v>
      </c>
      <c r="E20" s="17" t="s">
        <v>26</v>
      </c>
      <c r="F20" s="17" t="s">
        <v>26</v>
      </c>
      <c r="G20" s="13">
        <f>[2]Trantib!$N$48</f>
        <v>4</v>
      </c>
      <c r="H20" s="17" t="s">
        <v>26</v>
      </c>
      <c r="I20" s="17" t="s">
        <v>26</v>
      </c>
      <c r="J20" s="35">
        <v>7</v>
      </c>
      <c r="K20" s="35">
        <v>3</v>
      </c>
      <c r="L20" s="17" t="s">
        <v>26</v>
      </c>
      <c r="M20" s="17" t="s">
        <v>26</v>
      </c>
      <c r="N20" s="17" t="s">
        <v>26</v>
      </c>
      <c r="O20" s="17" t="s">
        <v>26</v>
      </c>
      <c r="P20" s="17" t="s">
        <v>26</v>
      </c>
    </row>
    <row r="21" spans="1:18" ht="15" customHeight="1" x14ac:dyDescent="0.25">
      <c r="A21" s="17" t="s">
        <v>18</v>
      </c>
      <c r="B21" s="151" t="s">
        <v>34</v>
      </c>
      <c r="C21" s="151"/>
      <c r="D21" s="13">
        <f>SUM([2]Trantib!$O$10:$O$15)</f>
        <v>59</v>
      </c>
      <c r="E21" s="17" t="s">
        <v>26</v>
      </c>
      <c r="F21" s="17" t="s">
        <v>26</v>
      </c>
      <c r="G21" s="13">
        <f>[2]Trantib!$O$48</f>
        <v>5</v>
      </c>
      <c r="H21" s="17" t="s">
        <v>26</v>
      </c>
      <c r="I21" s="17" t="s">
        <v>26</v>
      </c>
      <c r="J21" s="17" t="s">
        <v>26</v>
      </c>
      <c r="K21" s="35">
        <v>2</v>
      </c>
      <c r="L21" s="17" t="s">
        <v>26</v>
      </c>
      <c r="M21" s="17" t="s">
        <v>26</v>
      </c>
      <c r="N21" s="17" t="s">
        <v>26</v>
      </c>
      <c r="O21" s="17" t="s">
        <v>26</v>
      </c>
      <c r="P21" s="17" t="s">
        <v>26</v>
      </c>
    </row>
    <row r="22" spans="1:18" ht="15" customHeight="1" x14ac:dyDescent="0.25">
      <c r="A22" s="17" t="s">
        <v>19</v>
      </c>
      <c r="B22" s="151" t="s">
        <v>35</v>
      </c>
      <c r="C22" s="151"/>
      <c r="D22" s="13">
        <f>SUM([2]Trantib!$P$10:$P$15)</f>
        <v>19</v>
      </c>
      <c r="E22" s="19" t="s">
        <v>26</v>
      </c>
      <c r="F22" s="19" t="s">
        <v>26</v>
      </c>
      <c r="G22" s="18">
        <f>[2]Trantib!$P$48</f>
        <v>2</v>
      </c>
      <c r="H22" s="19" t="s">
        <v>26</v>
      </c>
      <c r="I22" s="19" t="s">
        <v>26</v>
      </c>
      <c r="J22" s="19" t="s">
        <v>26</v>
      </c>
      <c r="K22" s="19" t="s">
        <v>26</v>
      </c>
      <c r="L22" s="40">
        <v>2</v>
      </c>
      <c r="M22" s="40">
        <v>2</v>
      </c>
      <c r="N22" s="40">
        <v>1</v>
      </c>
      <c r="O22" s="19" t="s">
        <v>26</v>
      </c>
      <c r="P22" s="19" t="s">
        <v>26</v>
      </c>
    </row>
    <row r="23" spans="1:18" ht="15" customHeight="1" x14ac:dyDescent="0.25">
      <c r="A23" s="152" t="s">
        <v>20</v>
      </c>
      <c r="B23" s="152"/>
      <c r="C23" s="20">
        <v>2017</v>
      </c>
      <c r="D23" s="21">
        <f>SUM(D11:D22)</f>
        <v>516</v>
      </c>
      <c r="E23" s="20">
        <f>SUM(E11:E22)</f>
        <v>0</v>
      </c>
      <c r="F23" s="20">
        <f>SUM(F11:F22)</f>
        <v>8</v>
      </c>
      <c r="G23" s="20">
        <f>SUM(G11:G22)</f>
        <v>43</v>
      </c>
      <c r="H23" s="11">
        <f>SUM(H11:H22)</f>
        <v>3</v>
      </c>
      <c r="I23" s="39">
        <f t="shared" ref="I23:P23" si="0">SUM(I11:I22)</f>
        <v>1</v>
      </c>
      <c r="J23" s="39">
        <f t="shared" si="0"/>
        <v>14</v>
      </c>
      <c r="K23" s="39">
        <f t="shared" si="0"/>
        <v>5</v>
      </c>
      <c r="L23" s="39">
        <f t="shared" si="0"/>
        <v>2</v>
      </c>
      <c r="M23" s="39">
        <f t="shared" si="0"/>
        <v>2</v>
      </c>
      <c r="N23" s="39">
        <f t="shared" si="0"/>
        <v>1</v>
      </c>
      <c r="O23" s="39">
        <f t="shared" si="0"/>
        <v>1</v>
      </c>
      <c r="P23" s="39">
        <f t="shared" si="0"/>
        <v>2</v>
      </c>
      <c r="R23" s="5">
        <f>SUM(H23:P23)</f>
        <v>31</v>
      </c>
    </row>
    <row r="24" spans="1:18" ht="15" customHeight="1" x14ac:dyDescent="0.25">
      <c r="A24" s="153"/>
      <c r="B24" s="153"/>
      <c r="C24" s="11">
        <v>2016</v>
      </c>
      <c r="D24" s="13">
        <v>813</v>
      </c>
      <c r="E24" s="11">
        <v>2</v>
      </c>
      <c r="F24" s="11">
        <v>21</v>
      </c>
      <c r="G24" s="13">
        <v>44</v>
      </c>
      <c r="H24" s="26"/>
      <c r="I24" s="26"/>
    </row>
    <row r="25" spans="1:18" ht="15" customHeight="1" x14ac:dyDescent="0.25">
      <c r="A25" s="153"/>
      <c r="B25" s="153"/>
      <c r="C25" s="11">
        <v>2015</v>
      </c>
      <c r="D25" s="13">
        <v>1370</v>
      </c>
      <c r="E25" s="11">
        <v>5</v>
      </c>
      <c r="F25" s="11">
        <v>31</v>
      </c>
      <c r="G25" s="13">
        <v>31</v>
      </c>
      <c r="H25" s="26"/>
      <c r="I25" s="26"/>
    </row>
    <row r="26" spans="1:18" ht="15" customHeight="1" thickBot="1" x14ac:dyDescent="0.3">
      <c r="A26" s="154"/>
      <c r="B26" s="154"/>
      <c r="C26" s="22">
        <v>2014</v>
      </c>
      <c r="D26" s="23">
        <v>536</v>
      </c>
      <c r="E26" s="22">
        <v>3</v>
      </c>
      <c r="F26" s="22">
        <v>20</v>
      </c>
      <c r="G26" s="23">
        <v>37</v>
      </c>
      <c r="H26" s="10"/>
      <c r="I26" s="10"/>
      <c r="J26" s="10"/>
      <c r="K26" s="10"/>
      <c r="L26" s="10"/>
      <c r="M26" s="10"/>
      <c r="N26" s="10"/>
      <c r="O26" s="10"/>
      <c r="P26" s="10"/>
    </row>
    <row r="27" spans="1:18" ht="19.5" customHeight="1" thickTop="1" x14ac:dyDescent="0.25">
      <c r="A27" s="151" t="s">
        <v>24</v>
      </c>
      <c r="B27" s="151"/>
    </row>
    <row r="28" spans="1:18" ht="16.5" customHeight="1" x14ac:dyDescent="0.25">
      <c r="A28" s="30" t="s">
        <v>8</v>
      </c>
      <c r="B28" s="148" t="s">
        <v>62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</row>
    <row r="29" spans="1:18" ht="15.75" customHeight="1" x14ac:dyDescent="0.25">
      <c r="A29" s="24" t="s">
        <v>9</v>
      </c>
      <c r="B29" s="150" t="s">
        <v>61</v>
      </c>
      <c r="C29" s="150"/>
      <c r="D29" s="150"/>
      <c r="E29" s="150"/>
      <c r="F29" s="150"/>
      <c r="G29" s="150"/>
    </row>
    <row r="30" spans="1:18" ht="18" customHeight="1" x14ac:dyDescent="0.25">
      <c r="A30" s="31" t="s">
        <v>26</v>
      </c>
      <c r="B30" s="148" t="s">
        <v>53</v>
      </c>
      <c r="C30" s="148"/>
      <c r="D30" s="148"/>
      <c r="E30" s="148"/>
      <c r="F30" s="148"/>
      <c r="G30" s="148"/>
      <c r="H30" s="148"/>
      <c r="I30" s="36"/>
    </row>
    <row r="31" spans="1:18" ht="18" customHeight="1" x14ac:dyDescent="0.25">
      <c r="A31" s="31" t="s">
        <v>26</v>
      </c>
      <c r="B31" s="149" t="s">
        <v>54</v>
      </c>
      <c r="C31" s="149"/>
      <c r="D31" s="149"/>
      <c r="E31" s="149"/>
      <c r="F31" s="149"/>
      <c r="G31" s="149"/>
      <c r="H31" s="149"/>
      <c r="I31" s="37"/>
    </row>
    <row r="32" spans="1:18" ht="18" customHeight="1" x14ac:dyDescent="0.25">
      <c r="A32" s="31" t="s">
        <v>26</v>
      </c>
      <c r="B32" s="148" t="s">
        <v>52</v>
      </c>
      <c r="C32" s="148"/>
      <c r="D32" s="148"/>
      <c r="E32" s="148"/>
      <c r="F32" s="148"/>
      <c r="G32" s="148"/>
      <c r="H32" s="148"/>
      <c r="I32" s="36"/>
    </row>
    <row r="33" spans="1:16" ht="18" customHeight="1" x14ac:dyDescent="0.25">
      <c r="A33" s="31" t="s">
        <v>26</v>
      </c>
      <c r="B33" s="148" t="s">
        <v>51</v>
      </c>
      <c r="C33" s="148"/>
      <c r="D33" s="148"/>
      <c r="E33" s="148"/>
      <c r="F33" s="148"/>
      <c r="G33" s="148"/>
      <c r="H33" s="148"/>
      <c r="I33" s="36"/>
    </row>
    <row r="34" spans="1:16" ht="18" customHeight="1" x14ac:dyDescent="0.25">
      <c r="A34" s="31" t="s">
        <v>26</v>
      </c>
      <c r="B34" s="148" t="s">
        <v>45</v>
      </c>
      <c r="C34" s="148"/>
      <c r="D34" s="148"/>
      <c r="E34" s="148"/>
      <c r="F34" s="148"/>
      <c r="G34" s="148"/>
      <c r="H34" s="148"/>
      <c r="I34" s="36"/>
    </row>
    <row r="35" spans="1:16" ht="18" customHeight="1" x14ac:dyDescent="0.25">
      <c r="A35" s="34" t="s">
        <v>26</v>
      </c>
      <c r="B35" s="148" t="s">
        <v>46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</row>
    <row r="36" spans="1:16" ht="18" customHeight="1" x14ac:dyDescent="0.25">
      <c r="A36" s="31" t="s">
        <v>26</v>
      </c>
      <c r="B36" s="148" t="s">
        <v>47</v>
      </c>
      <c r="C36" s="148"/>
      <c r="D36" s="148"/>
      <c r="E36" s="148"/>
      <c r="F36" s="148"/>
      <c r="G36" s="148"/>
      <c r="H36" s="148"/>
      <c r="I36" s="36"/>
    </row>
    <row r="37" spans="1:16" ht="18" customHeight="1" x14ac:dyDescent="0.25">
      <c r="A37" s="34" t="s">
        <v>26</v>
      </c>
      <c r="B37" s="148" t="s">
        <v>48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16" ht="18" customHeight="1" x14ac:dyDescent="0.25">
      <c r="A38" s="31" t="s">
        <v>26</v>
      </c>
      <c r="B38" s="148" t="s">
        <v>49</v>
      </c>
      <c r="C38" s="148"/>
      <c r="D38" s="148"/>
      <c r="E38" s="148"/>
      <c r="F38" s="148"/>
      <c r="G38" s="148"/>
      <c r="H38" s="148"/>
      <c r="I38" s="36"/>
    </row>
    <row r="39" spans="1:16" ht="18" customHeight="1" x14ac:dyDescent="0.25">
      <c r="A39" s="34" t="s">
        <v>26</v>
      </c>
      <c r="B39" s="148" t="s">
        <v>50</v>
      </c>
      <c r="C39" s="148"/>
      <c r="D39" s="148"/>
      <c r="E39" s="148"/>
      <c r="F39" s="148"/>
      <c r="G39" s="148"/>
      <c r="H39" s="148"/>
      <c r="I39" s="36"/>
    </row>
    <row r="40" spans="1:16" ht="5.25" customHeight="1" x14ac:dyDescent="0.25">
      <c r="B40" s="147"/>
      <c r="C40" s="147"/>
      <c r="D40" s="147"/>
      <c r="E40" s="147"/>
      <c r="F40" s="147"/>
      <c r="G40" s="147"/>
      <c r="H40" s="147"/>
      <c r="I40" s="35"/>
    </row>
    <row r="41" spans="1:16" ht="17.25" customHeight="1" x14ac:dyDescent="0.25">
      <c r="A41" s="33" t="s">
        <v>25</v>
      </c>
    </row>
    <row r="42" spans="1:16" ht="17.25" customHeight="1" x14ac:dyDescent="0.25">
      <c r="A42" s="25" t="s">
        <v>27</v>
      </c>
      <c r="B42" s="25"/>
      <c r="C42" s="26"/>
      <c r="D42" s="26"/>
      <c r="E42" s="26"/>
      <c r="F42" s="26"/>
      <c r="G42" s="26"/>
    </row>
    <row r="43" spans="1:16" ht="2.25" customHeight="1" thickBot="1" x14ac:dyDescent="0.3"/>
    <row r="44" spans="1:16" ht="3.75" customHeight="1" thickTop="1" thickBot="1" x14ac:dyDescent="0.3">
      <c r="A44" s="27"/>
      <c r="B44" s="28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1:16" ht="18.75" customHeight="1" thickTop="1" x14ac:dyDescent="0.25">
      <c r="A45" s="32" t="s">
        <v>28</v>
      </c>
    </row>
  </sheetData>
  <mergeCells count="45">
    <mergeCell ref="D4:P4"/>
    <mergeCell ref="B28:P28"/>
    <mergeCell ref="B35:P35"/>
    <mergeCell ref="B37:P37"/>
    <mergeCell ref="P8:P9"/>
    <mergeCell ref="H6:P7"/>
    <mergeCell ref="I8:I9"/>
    <mergeCell ref="O8:O9"/>
    <mergeCell ref="M8:M9"/>
    <mergeCell ref="J8:J9"/>
    <mergeCell ref="K8:K9"/>
    <mergeCell ref="N8:N9"/>
    <mergeCell ref="L8:L9"/>
    <mergeCell ref="B17:C17"/>
    <mergeCell ref="B18:C18"/>
    <mergeCell ref="A6:C9"/>
    <mergeCell ref="B40:H40"/>
    <mergeCell ref="B39:H39"/>
    <mergeCell ref="B33:H33"/>
    <mergeCell ref="B31:H31"/>
    <mergeCell ref="B2:B3"/>
    <mergeCell ref="C2:H2"/>
    <mergeCell ref="C3:H3"/>
    <mergeCell ref="A23:B26"/>
    <mergeCell ref="A27:B27"/>
    <mergeCell ref="B19:C19"/>
    <mergeCell ref="B20:C20"/>
    <mergeCell ref="B21:C21"/>
    <mergeCell ref="B22:C22"/>
    <mergeCell ref="B13:C13"/>
    <mergeCell ref="B14:C14"/>
    <mergeCell ref="B29:G29"/>
    <mergeCell ref="D6:D9"/>
    <mergeCell ref="E6:G6"/>
    <mergeCell ref="H8:H9"/>
    <mergeCell ref="B36:H36"/>
    <mergeCell ref="B38:H38"/>
    <mergeCell ref="B30:H30"/>
    <mergeCell ref="B34:H34"/>
    <mergeCell ref="B32:H32"/>
    <mergeCell ref="A10:C10"/>
    <mergeCell ref="B11:C11"/>
    <mergeCell ref="B12:C12"/>
    <mergeCell ref="B15:C15"/>
    <mergeCell ref="B16:C16"/>
  </mergeCells>
  <pageMargins left="0.43307086614173229" right="0.43307086614173229" top="0.47244094488188981" bottom="0.51181102362204722" header="0.31496062992125984" footer="0.31496062992125984"/>
  <pageSetup paperSize="5" scale="83" orientation="landscape" horizont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0"/>
  <sheetViews>
    <sheetView view="pageBreakPreview" zoomScale="70" zoomScaleNormal="100" zoomScaleSheetLayoutView="70" workbookViewId="0">
      <selection activeCell="B39" sqref="B39:H39"/>
    </sheetView>
  </sheetViews>
  <sheetFormatPr defaultRowHeight="15.75" x14ac:dyDescent="0.25"/>
  <cols>
    <col min="1" max="1" width="7.42578125" style="45" customWidth="1"/>
    <col min="2" max="2" width="10.140625" style="4" customWidth="1"/>
    <col min="3" max="3" width="11.7109375" style="5" customWidth="1"/>
    <col min="4" max="4" width="17.28515625" style="5" customWidth="1"/>
    <col min="5" max="6" width="16.42578125" style="5" customWidth="1"/>
    <col min="7" max="7" width="21.140625" style="5" customWidth="1"/>
    <col min="8" max="8" width="15.42578125" style="5" customWidth="1"/>
    <col min="9" max="9" width="11.85546875" style="5" customWidth="1"/>
    <col min="10" max="10" width="11.140625" style="5" customWidth="1"/>
    <col min="11" max="11" width="9.140625" style="5"/>
    <col min="12" max="14" width="10.42578125" style="5" customWidth="1"/>
    <col min="15" max="15" width="9.85546875" style="5" customWidth="1"/>
    <col min="16" max="16" width="14" style="5" customWidth="1"/>
    <col min="17" max="17" width="11.7109375" style="5" customWidth="1"/>
    <col min="18" max="16384" width="9.140625" style="5"/>
  </cols>
  <sheetData>
    <row r="1" spans="1:18" ht="4.5" customHeight="1" x14ac:dyDescent="0.25">
      <c r="A1" s="49"/>
      <c r="B1" s="7"/>
      <c r="C1" s="8"/>
      <c r="D1" s="8"/>
      <c r="E1" s="8"/>
      <c r="F1" s="8"/>
      <c r="G1" s="9"/>
      <c r="H1" s="8"/>
      <c r="I1" s="26"/>
    </row>
    <row r="2" spans="1:18" ht="15" customHeight="1" x14ac:dyDescent="0.25">
      <c r="A2" s="1" t="s">
        <v>0</v>
      </c>
      <c r="B2" s="165" t="s">
        <v>22</v>
      </c>
      <c r="C2" s="166" t="s">
        <v>21</v>
      </c>
      <c r="D2" s="166"/>
      <c r="E2" s="166"/>
      <c r="F2" s="166"/>
      <c r="G2" s="166"/>
      <c r="H2" s="166"/>
      <c r="I2" s="42"/>
      <c r="J2" s="43"/>
      <c r="K2" s="43"/>
      <c r="L2" s="43"/>
      <c r="M2" s="43"/>
      <c r="N2" s="43"/>
      <c r="O2" s="43"/>
      <c r="P2" s="43"/>
      <c r="Q2" s="43"/>
      <c r="R2" s="43"/>
    </row>
    <row r="3" spans="1:18" ht="19.5" customHeight="1" x14ac:dyDescent="0.25">
      <c r="A3" s="2" t="s">
        <v>1</v>
      </c>
      <c r="B3" s="159"/>
      <c r="C3" s="150" t="s">
        <v>23</v>
      </c>
      <c r="D3" s="150"/>
      <c r="E3" s="150"/>
      <c r="F3" s="150"/>
      <c r="G3" s="150"/>
      <c r="H3" s="150"/>
      <c r="I3" s="51"/>
    </row>
    <row r="4" spans="1:18" x14ac:dyDescent="0.25">
      <c r="D4" s="159">
        <v>2017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</row>
    <row r="5" spans="1:18" ht="4.5" customHeight="1" thickBot="1" x14ac:dyDescent="0.3">
      <c r="F5" s="10"/>
      <c r="G5" s="10"/>
    </row>
    <row r="6" spans="1:18" ht="15" customHeight="1" thickTop="1" x14ac:dyDescent="0.25">
      <c r="A6" s="160" t="s">
        <v>2</v>
      </c>
      <c r="B6" s="160"/>
      <c r="C6" s="160"/>
      <c r="D6" s="163" t="s">
        <v>60</v>
      </c>
      <c r="E6" s="164" t="s">
        <v>59</v>
      </c>
      <c r="F6" s="164"/>
      <c r="G6" s="164"/>
      <c r="H6" s="163" t="s">
        <v>58</v>
      </c>
      <c r="I6" s="163"/>
      <c r="J6" s="163"/>
      <c r="K6" s="163"/>
      <c r="L6" s="163"/>
      <c r="M6" s="163"/>
      <c r="N6" s="163"/>
      <c r="O6" s="163"/>
      <c r="P6" s="163"/>
      <c r="Q6" s="163"/>
      <c r="R6" s="163"/>
    </row>
    <row r="7" spans="1:18" ht="15" customHeight="1" x14ac:dyDescent="0.25">
      <c r="A7" s="161"/>
      <c r="B7" s="161"/>
      <c r="C7" s="161"/>
      <c r="D7" s="153"/>
      <c r="E7" s="20" t="s">
        <v>31</v>
      </c>
      <c r="F7" s="20" t="s">
        <v>30</v>
      </c>
      <c r="G7" s="48" t="s">
        <v>55</v>
      </c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</row>
    <row r="8" spans="1:18" ht="15" customHeight="1" x14ac:dyDescent="0.25">
      <c r="A8" s="161"/>
      <c r="B8" s="161"/>
      <c r="C8" s="161"/>
      <c r="D8" s="153"/>
      <c r="E8" s="48" t="s">
        <v>32</v>
      </c>
      <c r="F8" s="48" t="s">
        <v>29</v>
      </c>
      <c r="G8" s="48" t="s">
        <v>56</v>
      </c>
      <c r="H8" s="157" t="s">
        <v>64</v>
      </c>
      <c r="I8" s="152" t="s">
        <v>68</v>
      </c>
      <c r="J8" s="153" t="s">
        <v>63</v>
      </c>
      <c r="K8" s="147" t="s">
        <v>29</v>
      </c>
      <c r="L8" s="157" t="s">
        <v>66</v>
      </c>
      <c r="M8" s="152" t="s">
        <v>70</v>
      </c>
      <c r="N8" s="157" t="s">
        <v>65</v>
      </c>
      <c r="O8" s="152" t="s">
        <v>87</v>
      </c>
      <c r="P8" s="152" t="s">
        <v>69</v>
      </c>
      <c r="Q8" s="147" t="s">
        <v>67</v>
      </c>
      <c r="R8" s="174" t="s">
        <v>89</v>
      </c>
    </row>
    <row r="9" spans="1:18" ht="15" customHeight="1" x14ac:dyDescent="0.25">
      <c r="A9" s="162"/>
      <c r="B9" s="162"/>
      <c r="C9" s="162"/>
      <c r="D9" s="158"/>
      <c r="E9" s="7"/>
      <c r="F9" s="7"/>
      <c r="G9" s="49" t="s">
        <v>57</v>
      </c>
      <c r="H9" s="158"/>
      <c r="I9" s="158"/>
      <c r="J9" s="153"/>
      <c r="K9" s="147"/>
      <c r="L9" s="157"/>
      <c r="M9" s="158"/>
      <c r="N9" s="157"/>
      <c r="O9" s="158"/>
      <c r="P9" s="158"/>
      <c r="Q9" s="147"/>
      <c r="R9" s="174"/>
    </row>
    <row r="10" spans="1:18" ht="14.25" customHeight="1" x14ac:dyDescent="0.25">
      <c r="A10" s="155" t="s">
        <v>3</v>
      </c>
      <c r="B10" s="156"/>
      <c r="C10" s="156"/>
      <c r="D10" s="52" t="s">
        <v>4</v>
      </c>
      <c r="E10" s="52" t="s">
        <v>5</v>
      </c>
      <c r="F10" s="52" t="s">
        <v>6</v>
      </c>
      <c r="G10" s="52" t="s">
        <v>7</v>
      </c>
      <c r="H10" s="52" t="s">
        <v>33</v>
      </c>
      <c r="I10" s="52" t="s">
        <v>72</v>
      </c>
      <c r="J10" s="52" t="s">
        <v>73</v>
      </c>
      <c r="K10" s="52" t="s">
        <v>74</v>
      </c>
      <c r="L10" s="52" t="s">
        <v>75</v>
      </c>
      <c r="M10" s="52" t="s">
        <v>76</v>
      </c>
      <c r="N10" s="52" t="s">
        <v>77</v>
      </c>
      <c r="O10" s="60" t="s">
        <v>78</v>
      </c>
      <c r="P10" s="60" t="s">
        <v>79</v>
      </c>
      <c r="Q10" s="60" t="s">
        <v>88</v>
      </c>
      <c r="R10" s="62" t="s">
        <v>90</v>
      </c>
    </row>
    <row r="11" spans="1:18" ht="15" customHeight="1" x14ac:dyDescent="0.25">
      <c r="A11" s="17" t="s">
        <v>8</v>
      </c>
      <c r="B11" s="151" t="s">
        <v>44</v>
      </c>
      <c r="C11" s="151"/>
      <c r="D11" s="13">
        <f>SUM([2]Trantib!$E$10:$E$15)</f>
        <v>61</v>
      </c>
      <c r="E11" s="14" t="s">
        <v>26</v>
      </c>
      <c r="F11" s="15" t="s">
        <v>26</v>
      </c>
      <c r="G11" s="13">
        <f>[2]Trantib!$E$48</f>
        <v>4</v>
      </c>
      <c r="H11" s="17" t="s">
        <v>26</v>
      </c>
      <c r="I11" s="17" t="s">
        <v>26</v>
      </c>
      <c r="J11" s="45">
        <v>7</v>
      </c>
      <c r="K11" s="17" t="s">
        <v>26</v>
      </c>
      <c r="L11" s="17" t="s">
        <v>26</v>
      </c>
      <c r="M11" s="17" t="s">
        <v>26</v>
      </c>
      <c r="N11" s="17" t="s">
        <v>26</v>
      </c>
      <c r="O11" s="17" t="s">
        <v>26</v>
      </c>
      <c r="P11" s="17" t="s">
        <v>26</v>
      </c>
      <c r="Q11" s="17" t="s">
        <v>26</v>
      </c>
      <c r="R11" s="57">
        <f t="shared" ref="R11:R22" si="0">SUM(H11:Q11)</f>
        <v>7</v>
      </c>
    </row>
    <row r="12" spans="1:18" ht="15" customHeight="1" x14ac:dyDescent="0.25">
      <c r="A12" s="17" t="s">
        <v>9</v>
      </c>
      <c r="B12" s="151" t="s">
        <v>71</v>
      </c>
      <c r="C12" s="151"/>
      <c r="D12" s="13">
        <f>SUM([2]Trantib!$F$10:$F$15)</f>
        <v>86</v>
      </c>
      <c r="E12" s="16" t="s">
        <v>26</v>
      </c>
      <c r="F12" s="17" t="s">
        <v>26</v>
      </c>
      <c r="G12" s="13">
        <v>5</v>
      </c>
      <c r="H12" s="17" t="s">
        <v>26</v>
      </c>
      <c r="I12" s="17" t="s">
        <v>26</v>
      </c>
      <c r="J12" s="17" t="s">
        <v>26</v>
      </c>
      <c r="K12" s="17" t="s">
        <v>26</v>
      </c>
      <c r="L12" s="17" t="s">
        <v>26</v>
      </c>
      <c r="M12" s="17" t="s">
        <v>26</v>
      </c>
      <c r="N12" s="17" t="s">
        <v>26</v>
      </c>
      <c r="O12" s="17" t="s">
        <v>26</v>
      </c>
      <c r="P12" s="17" t="s">
        <v>26</v>
      </c>
      <c r="Q12" s="17" t="s">
        <v>26</v>
      </c>
      <c r="R12" s="63" t="s">
        <v>26</v>
      </c>
    </row>
    <row r="13" spans="1:18" ht="15" customHeight="1" x14ac:dyDescent="0.25">
      <c r="A13" s="17" t="s">
        <v>10</v>
      </c>
      <c r="B13" s="151" t="s">
        <v>43</v>
      </c>
      <c r="C13" s="151"/>
      <c r="D13" s="13">
        <f>SUM([2]Trantib!$G$10:$G$15)</f>
        <v>19</v>
      </c>
      <c r="E13" s="16" t="s">
        <v>26</v>
      </c>
      <c r="F13" s="48">
        <v>4</v>
      </c>
      <c r="G13" s="13">
        <f>[2]Trantib!$G$48</f>
        <v>4</v>
      </c>
      <c r="H13" s="48">
        <v>3</v>
      </c>
      <c r="I13" s="48">
        <v>1</v>
      </c>
      <c r="J13" s="17" t="s">
        <v>26</v>
      </c>
      <c r="K13" s="17" t="s">
        <v>26</v>
      </c>
      <c r="L13" s="17" t="s">
        <v>26</v>
      </c>
      <c r="M13" s="17" t="s">
        <v>26</v>
      </c>
      <c r="N13" s="17" t="s">
        <v>26</v>
      </c>
      <c r="O13" s="17" t="s">
        <v>26</v>
      </c>
      <c r="P13" s="45">
        <v>1</v>
      </c>
      <c r="Q13" s="17" t="s">
        <v>26</v>
      </c>
      <c r="R13" s="57">
        <f t="shared" si="0"/>
        <v>5</v>
      </c>
    </row>
    <row r="14" spans="1:18" ht="15" customHeight="1" x14ac:dyDescent="0.25">
      <c r="A14" s="17" t="s">
        <v>11</v>
      </c>
      <c r="B14" s="151" t="s">
        <v>42</v>
      </c>
      <c r="C14" s="151"/>
      <c r="D14" s="13">
        <f>SUM([2]Trantib!$H$10:$H$15)</f>
        <v>58</v>
      </c>
      <c r="E14" s="16" t="s">
        <v>26</v>
      </c>
      <c r="F14" s="17" t="s">
        <v>26</v>
      </c>
      <c r="G14" s="18">
        <v>5</v>
      </c>
      <c r="H14" s="17" t="s">
        <v>26</v>
      </c>
      <c r="I14" s="17" t="s">
        <v>26</v>
      </c>
      <c r="J14" s="17" t="s">
        <v>26</v>
      </c>
      <c r="K14" s="17" t="s">
        <v>26</v>
      </c>
      <c r="L14" s="17" t="s">
        <v>26</v>
      </c>
      <c r="M14" s="17" t="s">
        <v>26</v>
      </c>
      <c r="N14" s="17" t="s">
        <v>26</v>
      </c>
      <c r="O14" s="17" t="s">
        <v>26</v>
      </c>
      <c r="P14" s="17" t="s">
        <v>26</v>
      </c>
      <c r="Q14" s="17" t="s">
        <v>26</v>
      </c>
      <c r="R14" s="63" t="s">
        <v>26</v>
      </c>
    </row>
    <row r="15" spans="1:18" ht="15" customHeight="1" x14ac:dyDescent="0.25">
      <c r="A15" s="17" t="s">
        <v>12</v>
      </c>
      <c r="B15" s="151" t="s">
        <v>41</v>
      </c>
      <c r="C15" s="151"/>
      <c r="D15" s="13">
        <f>SUM([2]Trantib!$I$10:$I$15)</f>
        <v>55</v>
      </c>
      <c r="E15" s="16" t="s">
        <v>26</v>
      </c>
      <c r="F15" s="17" t="s">
        <v>26</v>
      </c>
      <c r="G15" s="18" t="s">
        <v>26</v>
      </c>
      <c r="H15" s="17" t="s">
        <v>26</v>
      </c>
      <c r="I15" s="17" t="s">
        <v>26</v>
      </c>
      <c r="J15" s="17" t="s">
        <v>26</v>
      </c>
      <c r="K15" s="17" t="s">
        <v>26</v>
      </c>
      <c r="L15" s="17" t="s">
        <v>26</v>
      </c>
      <c r="M15" s="17" t="s">
        <v>26</v>
      </c>
      <c r="N15" s="17" t="s">
        <v>26</v>
      </c>
      <c r="O15" s="17" t="s">
        <v>26</v>
      </c>
      <c r="P15" s="17" t="s">
        <v>26</v>
      </c>
      <c r="Q15" s="17" t="s">
        <v>26</v>
      </c>
      <c r="R15" s="63" t="s">
        <v>26</v>
      </c>
    </row>
    <row r="16" spans="1:18" ht="15" customHeight="1" x14ac:dyDescent="0.25">
      <c r="A16" s="17" t="s">
        <v>13</v>
      </c>
      <c r="B16" s="151" t="s">
        <v>40</v>
      </c>
      <c r="C16" s="151"/>
      <c r="D16" s="13">
        <f>SUM([2]Trantib!$J$10:$J$15)</f>
        <v>4</v>
      </c>
      <c r="E16" s="16" t="s">
        <v>26</v>
      </c>
      <c r="F16" s="17">
        <v>4</v>
      </c>
      <c r="G16" s="13">
        <v>6</v>
      </c>
      <c r="H16" s="17" t="s">
        <v>26</v>
      </c>
      <c r="I16" s="17" t="s">
        <v>26</v>
      </c>
      <c r="J16" s="17" t="s">
        <v>26</v>
      </c>
      <c r="K16" s="17" t="s">
        <v>26</v>
      </c>
      <c r="L16" s="17" t="s">
        <v>26</v>
      </c>
      <c r="M16" s="17" t="s">
        <v>26</v>
      </c>
      <c r="N16" s="17" t="s">
        <v>26</v>
      </c>
      <c r="O16" s="17" t="s">
        <v>26</v>
      </c>
      <c r="P16" s="17" t="s">
        <v>26</v>
      </c>
      <c r="Q16" s="17" t="s">
        <v>26</v>
      </c>
      <c r="R16" s="63" t="s">
        <v>26</v>
      </c>
    </row>
    <row r="17" spans="1:22" ht="15" customHeight="1" x14ac:dyDescent="0.25">
      <c r="A17" s="17" t="s">
        <v>14</v>
      </c>
      <c r="B17" s="151" t="s">
        <v>39</v>
      </c>
      <c r="C17" s="151"/>
      <c r="D17" s="13">
        <f>SUM([2]Trantib!$K$10:$K$15)</f>
        <v>39</v>
      </c>
      <c r="E17" s="17" t="s">
        <v>26</v>
      </c>
      <c r="F17" s="17" t="s">
        <v>26</v>
      </c>
      <c r="G17" s="18">
        <f>[2]Trantib!$K$48</f>
        <v>2</v>
      </c>
      <c r="H17" s="17" t="s">
        <v>26</v>
      </c>
      <c r="I17" s="17" t="s">
        <v>26</v>
      </c>
      <c r="J17" s="17" t="s">
        <v>26</v>
      </c>
      <c r="K17" s="17" t="s">
        <v>26</v>
      </c>
      <c r="L17" s="17" t="s">
        <v>26</v>
      </c>
      <c r="M17" s="17" t="s">
        <v>26</v>
      </c>
      <c r="N17" s="17" t="s">
        <v>26</v>
      </c>
      <c r="O17" s="17" t="s">
        <v>26</v>
      </c>
      <c r="P17" s="17" t="s">
        <v>26</v>
      </c>
      <c r="Q17" s="17" t="s">
        <v>26</v>
      </c>
      <c r="R17" s="63" t="s">
        <v>26</v>
      </c>
    </row>
    <row r="18" spans="1:22" ht="15" customHeight="1" x14ac:dyDescent="0.25">
      <c r="A18" s="17" t="s">
        <v>15</v>
      </c>
      <c r="B18" s="151" t="s">
        <v>38</v>
      </c>
      <c r="C18" s="151"/>
      <c r="D18" s="13">
        <f>SUM([2]Trantib!$L$10:$L$15)</f>
        <v>46</v>
      </c>
      <c r="E18" s="17" t="s">
        <v>26</v>
      </c>
      <c r="F18" s="17" t="s">
        <v>26</v>
      </c>
      <c r="G18" s="18">
        <v>4</v>
      </c>
      <c r="H18" s="17" t="s">
        <v>26</v>
      </c>
      <c r="I18" s="17" t="s">
        <v>26</v>
      </c>
      <c r="J18" s="17" t="s">
        <v>26</v>
      </c>
      <c r="K18" s="17" t="s">
        <v>26</v>
      </c>
      <c r="L18" s="17" t="s">
        <v>26</v>
      </c>
      <c r="M18" s="17" t="s">
        <v>26</v>
      </c>
      <c r="N18" s="17" t="s">
        <v>26</v>
      </c>
      <c r="O18" s="17" t="s">
        <v>26</v>
      </c>
      <c r="P18" s="17" t="s">
        <v>26</v>
      </c>
      <c r="Q18" s="17" t="s">
        <v>26</v>
      </c>
      <c r="R18" s="63" t="s">
        <v>26</v>
      </c>
    </row>
    <row r="19" spans="1:22" ht="15" customHeight="1" x14ac:dyDescent="0.25">
      <c r="A19" s="17" t="s">
        <v>16</v>
      </c>
      <c r="B19" s="151" t="s">
        <v>37</v>
      </c>
      <c r="C19" s="151"/>
      <c r="D19" s="13">
        <f>SUM([2]Trantib!$M$10:$M$15)</f>
        <v>37</v>
      </c>
      <c r="E19" s="17" t="s">
        <v>26</v>
      </c>
      <c r="F19" s="17" t="s">
        <v>26</v>
      </c>
      <c r="G19" s="13">
        <f>[2]Trantib!$M$48</f>
        <v>2</v>
      </c>
      <c r="H19" s="48"/>
      <c r="I19" s="17" t="s">
        <v>26</v>
      </c>
      <c r="J19" s="17" t="s">
        <v>26</v>
      </c>
      <c r="K19" s="17" t="s">
        <v>26</v>
      </c>
      <c r="L19" s="17" t="s">
        <v>26</v>
      </c>
      <c r="M19" s="17" t="s">
        <v>26</v>
      </c>
      <c r="N19" s="17" t="s">
        <v>26</v>
      </c>
      <c r="O19" s="17" t="s">
        <v>26</v>
      </c>
      <c r="P19" s="17" t="s">
        <v>26</v>
      </c>
      <c r="Q19" s="45">
        <v>2</v>
      </c>
      <c r="R19" s="57">
        <f t="shared" si="0"/>
        <v>2</v>
      </c>
    </row>
    <row r="20" spans="1:22" ht="15" customHeight="1" x14ac:dyDescent="0.25">
      <c r="A20" s="17" t="s">
        <v>17</v>
      </c>
      <c r="B20" s="151" t="s">
        <v>36</v>
      </c>
      <c r="C20" s="151"/>
      <c r="D20" s="13">
        <f>SUM([2]Trantib!$N$10:$N$15)</f>
        <v>33</v>
      </c>
      <c r="E20" s="17" t="s">
        <v>26</v>
      </c>
      <c r="F20" s="17" t="s">
        <v>26</v>
      </c>
      <c r="G20" s="13">
        <f>[2]Trantib!$N$48</f>
        <v>4</v>
      </c>
      <c r="H20" s="17" t="s">
        <v>26</v>
      </c>
      <c r="I20" s="17" t="s">
        <v>26</v>
      </c>
      <c r="J20" s="45">
        <v>7</v>
      </c>
      <c r="K20" s="45">
        <v>3</v>
      </c>
      <c r="L20" s="17" t="s">
        <v>26</v>
      </c>
      <c r="M20" s="17" t="s">
        <v>26</v>
      </c>
      <c r="N20" s="17" t="s">
        <v>26</v>
      </c>
      <c r="O20" s="17" t="s">
        <v>26</v>
      </c>
      <c r="P20" s="17" t="s">
        <v>26</v>
      </c>
      <c r="Q20" s="17" t="s">
        <v>26</v>
      </c>
      <c r="R20" s="57">
        <f t="shared" si="0"/>
        <v>10</v>
      </c>
    </row>
    <row r="21" spans="1:22" ht="15" customHeight="1" x14ac:dyDescent="0.25">
      <c r="A21" s="17" t="s">
        <v>18</v>
      </c>
      <c r="B21" s="151" t="s">
        <v>34</v>
      </c>
      <c r="C21" s="151"/>
      <c r="D21" s="13">
        <f>SUM([2]Trantib!$O$10:$O$15)</f>
        <v>59</v>
      </c>
      <c r="E21" s="17" t="s">
        <v>26</v>
      </c>
      <c r="F21" s="17" t="s">
        <v>26</v>
      </c>
      <c r="G21" s="13">
        <f>[2]Trantib!$O$48</f>
        <v>5</v>
      </c>
      <c r="H21" s="17" t="s">
        <v>26</v>
      </c>
      <c r="I21" s="17" t="s">
        <v>26</v>
      </c>
      <c r="J21" s="17" t="s">
        <v>26</v>
      </c>
      <c r="K21" s="45">
        <v>2</v>
      </c>
      <c r="L21" s="17" t="s">
        <v>26</v>
      </c>
      <c r="M21" s="17" t="s">
        <v>26</v>
      </c>
      <c r="N21" s="17" t="s">
        <v>26</v>
      </c>
      <c r="O21" s="17" t="s">
        <v>26</v>
      </c>
      <c r="P21" s="17" t="s">
        <v>26</v>
      </c>
      <c r="Q21" s="17" t="s">
        <v>26</v>
      </c>
      <c r="R21" s="57">
        <f t="shared" si="0"/>
        <v>2</v>
      </c>
    </row>
    <row r="22" spans="1:22" ht="15" customHeight="1" x14ac:dyDescent="0.25">
      <c r="A22" s="17" t="s">
        <v>19</v>
      </c>
      <c r="B22" s="151" t="s">
        <v>35</v>
      </c>
      <c r="C22" s="151"/>
      <c r="D22" s="13">
        <f>SUM([2]Trantib!$P$10:$P$15)</f>
        <v>19</v>
      </c>
      <c r="E22" s="19" t="s">
        <v>26</v>
      </c>
      <c r="F22" s="19" t="s">
        <v>26</v>
      </c>
      <c r="G22" s="18">
        <f>[2]Trantib!$P$48</f>
        <v>2</v>
      </c>
      <c r="H22" s="19" t="s">
        <v>26</v>
      </c>
      <c r="I22" s="19" t="s">
        <v>26</v>
      </c>
      <c r="J22" s="19" t="s">
        <v>26</v>
      </c>
      <c r="K22" s="19" t="s">
        <v>26</v>
      </c>
      <c r="L22" s="49">
        <v>2</v>
      </c>
      <c r="M22" s="49">
        <v>2</v>
      </c>
      <c r="N22" s="49">
        <v>1</v>
      </c>
      <c r="O22" s="19" t="s">
        <v>26</v>
      </c>
      <c r="P22" s="19" t="s">
        <v>26</v>
      </c>
      <c r="Q22" s="19" t="s">
        <v>26</v>
      </c>
      <c r="R22" s="64">
        <f t="shared" si="0"/>
        <v>5</v>
      </c>
    </row>
    <row r="23" spans="1:22" ht="15" customHeight="1" x14ac:dyDescent="0.25">
      <c r="A23" s="152" t="s">
        <v>20</v>
      </c>
      <c r="B23" s="152"/>
      <c r="C23" s="20">
        <v>2017</v>
      </c>
      <c r="D23" s="21">
        <f>SUM(D11:D22)</f>
        <v>516</v>
      </c>
      <c r="E23" s="20">
        <f>SUM(E11:E22)</f>
        <v>0</v>
      </c>
      <c r="F23" s="20">
        <f>SUM(F11:F22)</f>
        <v>8</v>
      </c>
      <c r="G23" s="20">
        <f>SUM(G11:G22)</f>
        <v>43</v>
      </c>
      <c r="H23" s="48">
        <f>SUM(H11:H22)</f>
        <v>3</v>
      </c>
      <c r="I23" s="48">
        <f t="shared" ref="I23:Q23" si="1">SUM(I11:I22)</f>
        <v>1</v>
      </c>
      <c r="J23" s="48">
        <f t="shared" si="1"/>
        <v>14</v>
      </c>
      <c r="K23" s="48">
        <f t="shared" si="1"/>
        <v>5</v>
      </c>
      <c r="L23" s="48">
        <f t="shared" si="1"/>
        <v>2</v>
      </c>
      <c r="M23" s="48">
        <f t="shared" si="1"/>
        <v>2</v>
      </c>
      <c r="N23" s="48">
        <f t="shared" si="1"/>
        <v>1</v>
      </c>
      <c r="O23" s="59">
        <v>0</v>
      </c>
      <c r="P23" s="48">
        <f t="shared" si="1"/>
        <v>1</v>
      </c>
      <c r="Q23" s="48">
        <f t="shared" si="1"/>
        <v>2</v>
      </c>
      <c r="R23" s="57">
        <f>SUM(H23:Q23)</f>
        <v>31</v>
      </c>
      <c r="S23" s="5">
        <f>SUM(H23:Q23)</f>
        <v>31</v>
      </c>
    </row>
    <row r="24" spans="1:22" ht="15" customHeight="1" x14ac:dyDescent="0.25">
      <c r="A24" s="153"/>
      <c r="B24" s="153"/>
      <c r="C24" s="48">
        <v>2016</v>
      </c>
      <c r="D24" s="13">
        <v>813</v>
      </c>
      <c r="E24" s="48">
        <v>2</v>
      </c>
      <c r="F24" s="48">
        <v>21</v>
      </c>
      <c r="G24" s="13">
        <v>44</v>
      </c>
      <c r="H24" s="17" t="s">
        <v>26</v>
      </c>
      <c r="I24" s="17" t="s">
        <v>26</v>
      </c>
      <c r="J24" s="58">
        <v>23</v>
      </c>
      <c r="K24" s="58">
        <v>1</v>
      </c>
      <c r="L24" s="24" t="s">
        <v>26</v>
      </c>
      <c r="M24" s="24" t="s">
        <v>26</v>
      </c>
      <c r="N24" s="24" t="s">
        <v>26</v>
      </c>
      <c r="O24" s="58">
        <v>2</v>
      </c>
      <c r="P24" s="24" t="s">
        <v>26</v>
      </c>
      <c r="Q24" s="24" t="s">
        <v>26</v>
      </c>
      <c r="R24" s="57">
        <f>SUM(H24:Q24)</f>
        <v>26</v>
      </c>
    </row>
    <row r="25" spans="1:22" ht="69.75" customHeight="1" x14ac:dyDescent="0.25">
      <c r="A25" s="153"/>
      <c r="B25" s="153"/>
      <c r="C25" s="48" t="s">
        <v>80</v>
      </c>
      <c r="D25" s="53" t="s">
        <v>60</v>
      </c>
      <c r="E25" s="46" t="s">
        <v>81</v>
      </c>
      <c r="F25" s="46" t="s">
        <v>82</v>
      </c>
      <c r="G25" s="46" t="s">
        <v>83</v>
      </c>
      <c r="H25" s="26"/>
      <c r="I25" s="26"/>
    </row>
    <row r="26" spans="1:22" ht="15" customHeight="1" x14ac:dyDescent="0.25">
      <c r="A26" s="153"/>
      <c r="B26" s="153"/>
      <c r="C26" s="48">
        <v>2015</v>
      </c>
      <c r="D26" s="13">
        <v>1370</v>
      </c>
      <c r="E26" s="48">
        <v>7</v>
      </c>
      <c r="F26" s="48">
        <v>34</v>
      </c>
      <c r="G26" s="13">
        <v>49</v>
      </c>
      <c r="H26" s="26"/>
      <c r="I26" s="26"/>
    </row>
    <row r="27" spans="1:22" ht="15" customHeight="1" x14ac:dyDescent="0.25">
      <c r="A27" s="153"/>
      <c r="B27" s="153"/>
      <c r="C27" s="48">
        <v>2014</v>
      </c>
      <c r="D27" s="61">
        <f>SUM(V28:V31)</f>
        <v>1505</v>
      </c>
      <c r="E27" s="48">
        <v>10</v>
      </c>
      <c r="F27" s="48">
        <v>42</v>
      </c>
      <c r="G27" s="13">
        <v>56</v>
      </c>
      <c r="H27" s="26"/>
      <c r="I27" s="26"/>
    </row>
    <row r="28" spans="1:22" ht="15" customHeight="1" thickBot="1" x14ac:dyDescent="0.3">
      <c r="A28" s="154"/>
      <c r="B28" s="154"/>
      <c r="C28" s="54">
        <v>2013</v>
      </c>
      <c r="D28" s="55">
        <f>SUM(U28:U31)</f>
        <v>1636</v>
      </c>
      <c r="E28" s="56">
        <v>14</v>
      </c>
      <c r="F28" s="56">
        <v>64</v>
      </c>
      <c r="G28" s="55">
        <v>88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U28" s="5">
        <v>1578</v>
      </c>
      <c r="V28" s="5">
        <v>1475</v>
      </c>
    </row>
    <row r="29" spans="1:22" ht="19.5" customHeight="1" thickTop="1" x14ac:dyDescent="0.25">
      <c r="A29" s="151" t="s">
        <v>24</v>
      </c>
      <c r="B29" s="151"/>
      <c r="U29" s="5">
        <v>15</v>
      </c>
      <c r="V29" s="5">
        <v>11</v>
      </c>
    </row>
    <row r="30" spans="1:22" ht="16.5" customHeight="1" x14ac:dyDescent="0.25">
      <c r="A30" s="30" t="s">
        <v>8</v>
      </c>
      <c r="B30" s="148" t="s">
        <v>62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U30" s="5">
        <v>15</v>
      </c>
      <c r="V30" s="5">
        <v>7</v>
      </c>
    </row>
    <row r="31" spans="1:22" ht="16.5" customHeight="1" x14ac:dyDescent="0.25">
      <c r="A31" s="30" t="s">
        <v>9</v>
      </c>
      <c r="B31" s="148" t="s">
        <v>86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U31" s="5">
        <v>28</v>
      </c>
      <c r="V31" s="5">
        <v>12</v>
      </c>
    </row>
    <row r="32" spans="1:22" ht="16.5" customHeight="1" x14ac:dyDescent="0.25">
      <c r="A32" s="30" t="s">
        <v>10</v>
      </c>
      <c r="B32" s="148" t="s">
        <v>85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</row>
    <row r="33" spans="1:20" ht="16.5" customHeight="1" x14ac:dyDescent="0.25">
      <c r="A33" s="30" t="s">
        <v>11</v>
      </c>
      <c r="B33" s="148" t="s">
        <v>84</v>
      </c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T33" s="5">
        <v>15</v>
      </c>
    </row>
    <row r="34" spans="1:20" ht="15.75" customHeight="1" x14ac:dyDescent="0.25">
      <c r="A34" s="30" t="s">
        <v>12</v>
      </c>
      <c r="B34" s="150" t="s">
        <v>61</v>
      </c>
      <c r="C34" s="150"/>
      <c r="D34" s="150"/>
      <c r="E34" s="150"/>
      <c r="F34" s="150"/>
      <c r="G34" s="150"/>
    </row>
    <row r="35" spans="1:20" ht="18" customHeight="1" x14ac:dyDescent="0.25">
      <c r="A35" s="31" t="s">
        <v>26</v>
      </c>
      <c r="B35" s="148" t="s">
        <v>53</v>
      </c>
      <c r="C35" s="148"/>
      <c r="D35" s="148"/>
      <c r="E35" s="148"/>
      <c r="F35" s="148"/>
      <c r="G35" s="148"/>
      <c r="H35" s="148"/>
      <c r="I35" s="44"/>
    </row>
    <row r="36" spans="1:20" ht="18" customHeight="1" x14ac:dyDescent="0.25">
      <c r="A36" s="31" t="s">
        <v>26</v>
      </c>
      <c r="B36" s="149" t="s">
        <v>54</v>
      </c>
      <c r="C36" s="149"/>
      <c r="D36" s="149"/>
      <c r="E36" s="149"/>
      <c r="F36" s="149"/>
      <c r="G36" s="149"/>
      <c r="H36" s="149"/>
      <c r="I36" s="50"/>
    </row>
    <row r="37" spans="1:20" ht="18" customHeight="1" x14ac:dyDescent="0.25">
      <c r="A37" s="31" t="s">
        <v>26</v>
      </c>
      <c r="B37" s="148" t="s">
        <v>52</v>
      </c>
      <c r="C37" s="148"/>
      <c r="D37" s="148"/>
      <c r="E37" s="148"/>
      <c r="F37" s="148"/>
      <c r="G37" s="148"/>
      <c r="H37" s="148"/>
      <c r="I37" s="44"/>
    </row>
    <row r="38" spans="1:20" ht="18" customHeight="1" x14ac:dyDescent="0.25">
      <c r="A38" s="31" t="s">
        <v>26</v>
      </c>
      <c r="B38" s="148" t="s">
        <v>51</v>
      </c>
      <c r="C38" s="148"/>
      <c r="D38" s="148"/>
      <c r="E38" s="148"/>
      <c r="F38" s="148"/>
      <c r="G38" s="148"/>
      <c r="H38" s="148"/>
      <c r="I38" s="44"/>
    </row>
    <row r="39" spans="1:20" ht="18" customHeight="1" x14ac:dyDescent="0.25">
      <c r="A39" s="31" t="s">
        <v>26</v>
      </c>
      <c r="B39" s="148" t="s">
        <v>45</v>
      </c>
      <c r="C39" s="148"/>
      <c r="D39" s="148"/>
      <c r="E39" s="148"/>
      <c r="F39" s="148"/>
      <c r="G39" s="148"/>
      <c r="H39" s="148"/>
      <c r="I39" s="44"/>
    </row>
    <row r="40" spans="1:20" ht="18" customHeight="1" x14ac:dyDescent="0.25">
      <c r="A40" s="34" t="s">
        <v>26</v>
      </c>
      <c r="B40" s="148" t="s">
        <v>46</v>
      </c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</row>
    <row r="41" spans="1:20" ht="18" customHeight="1" x14ac:dyDescent="0.25">
      <c r="A41" s="31" t="s">
        <v>26</v>
      </c>
      <c r="B41" s="148" t="s">
        <v>47</v>
      </c>
      <c r="C41" s="148"/>
      <c r="D41" s="148"/>
      <c r="E41" s="148"/>
      <c r="F41" s="148"/>
      <c r="G41" s="148"/>
      <c r="H41" s="148"/>
      <c r="I41" s="44"/>
    </row>
    <row r="42" spans="1:20" ht="18" customHeight="1" x14ac:dyDescent="0.25">
      <c r="A42" s="34" t="s">
        <v>26</v>
      </c>
      <c r="B42" s="148" t="s">
        <v>48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</row>
    <row r="43" spans="1:20" ht="18" customHeight="1" x14ac:dyDescent="0.25">
      <c r="A43" s="31" t="s">
        <v>26</v>
      </c>
      <c r="B43" s="148" t="s">
        <v>49</v>
      </c>
      <c r="C43" s="148"/>
      <c r="D43" s="148"/>
      <c r="E43" s="148"/>
      <c r="F43" s="148"/>
      <c r="G43" s="148"/>
      <c r="H43" s="148"/>
      <c r="I43" s="44"/>
    </row>
    <row r="44" spans="1:20" ht="18" customHeight="1" x14ac:dyDescent="0.25">
      <c r="A44" s="34" t="s">
        <v>26</v>
      </c>
      <c r="B44" s="148" t="s">
        <v>50</v>
      </c>
      <c r="C44" s="148"/>
      <c r="D44" s="148"/>
      <c r="E44" s="148"/>
      <c r="F44" s="148"/>
      <c r="G44" s="148"/>
      <c r="H44" s="148"/>
      <c r="I44" s="44"/>
    </row>
    <row r="45" spans="1:20" ht="5.25" customHeight="1" x14ac:dyDescent="0.25">
      <c r="B45" s="147"/>
      <c r="C45" s="147"/>
      <c r="D45" s="147"/>
      <c r="E45" s="147"/>
      <c r="F45" s="147"/>
      <c r="G45" s="147"/>
      <c r="H45" s="147"/>
      <c r="I45" s="45"/>
    </row>
    <row r="46" spans="1:20" ht="17.25" customHeight="1" x14ac:dyDescent="0.25">
      <c r="A46" s="33" t="s">
        <v>25</v>
      </c>
    </row>
    <row r="47" spans="1:20" ht="17.25" customHeight="1" x14ac:dyDescent="0.25">
      <c r="A47" s="47" t="s">
        <v>27</v>
      </c>
      <c r="B47" s="47"/>
      <c r="C47" s="26"/>
      <c r="D47" s="26"/>
      <c r="E47" s="26"/>
      <c r="F47" s="26"/>
      <c r="G47" s="26"/>
    </row>
    <row r="48" spans="1:20" ht="2.25" customHeight="1" thickBot="1" x14ac:dyDescent="0.3"/>
    <row r="49" spans="1:18" ht="3.75" customHeight="1" thickTop="1" thickBot="1" x14ac:dyDescent="0.3">
      <c r="A49" s="27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 ht="18.75" customHeight="1" thickTop="1" x14ac:dyDescent="0.25">
      <c r="A50" s="32" t="s">
        <v>28</v>
      </c>
    </row>
  </sheetData>
  <mergeCells count="50">
    <mergeCell ref="B19:C19"/>
    <mergeCell ref="B39:H39"/>
    <mergeCell ref="B20:C20"/>
    <mergeCell ref="B37:H37"/>
    <mergeCell ref="B38:H38"/>
    <mergeCell ref="R8:R9"/>
    <mergeCell ref="H6:R7"/>
    <mergeCell ref="B41:H41"/>
    <mergeCell ref="Q8:Q9"/>
    <mergeCell ref="A10:C10"/>
    <mergeCell ref="B11:C11"/>
    <mergeCell ref="B12:C12"/>
    <mergeCell ref="B13:C13"/>
    <mergeCell ref="B14:C14"/>
    <mergeCell ref="J8:J9"/>
    <mergeCell ref="N8:N9"/>
    <mergeCell ref="P8:P9"/>
    <mergeCell ref="B15:C15"/>
    <mergeCell ref="B16:C16"/>
    <mergeCell ref="B17:C17"/>
    <mergeCell ref="B18:C18"/>
    <mergeCell ref="B44:H44"/>
    <mergeCell ref="B45:H45"/>
    <mergeCell ref="B40:Q40"/>
    <mergeCell ref="B21:C21"/>
    <mergeCell ref="B22:C22"/>
    <mergeCell ref="A23:B28"/>
    <mergeCell ref="A29:B29"/>
    <mergeCell ref="B30:Q30"/>
    <mergeCell ref="B34:G34"/>
    <mergeCell ref="B31:Q31"/>
    <mergeCell ref="B32:Q32"/>
    <mergeCell ref="B33:Q33"/>
    <mergeCell ref="B35:H35"/>
    <mergeCell ref="B36:H36"/>
    <mergeCell ref="B42:Q42"/>
    <mergeCell ref="B43:H43"/>
    <mergeCell ref="B2:B3"/>
    <mergeCell ref="C2:H2"/>
    <mergeCell ref="C3:H3"/>
    <mergeCell ref="D4:Q4"/>
    <mergeCell ref="A6:C9"/>
    <mergeCell ref="D6:D9"/>
    <mergeCell ref="E6:G6"/>
    <mergeCell ref="H8:H9"/>
    <mergeCell ref="I8:I9"/>
    <mergeCell ref="O8:O9"/>
    <mergeCell ref="K8:K9"/>
    <mergeCell ref="L8:L9"/>
    <mergeCell ref="M8:M9"/>
  </mergeCells>
  <pageMargins left="0.43307086614173229" right="0.43307086614173229" top="0.47244094488188981" bottom="0.51181102362204722" header="0.31496062992125984" footer="0.31496062992125984"/>
  <pageSetup paperSize="5" scale="69" orientation="landscape" horizont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2013 sd 2022</vt:lpstr>
      <vt:lpstr>2022</vt:lpstr>
      <vt:lpstr>2021</vt:lpstr>
      <vt:lpstr>2020</vt:lpstr>
      <vt:lpstr>2019</vt:lpstr>
      <vt:lpstr>Sheet1</vt:lpstr>
      <vt:lpstr>Sheet1 (2)</vt:lpstr>
      <vt:lpstr>Sheet2</vt:lpstr>
      <vt:lpstr>Sheet3</vt:lpstr>
      <vt:lpstr>'2013 sd 2022'!Print_Area</vt:lpstr>
      <vt:lpstr>'2019'!Print_Area</vt:lpstr>
      <vt:lpstr>'2020'!Print_Area</vt:lpstr>
      <vt:lpstr>'2021'!Print_Area</vt:lpstr>
      <vt:lpstr>'2022'!Print_Area</vt:lpstr>
      <vt:lpstr>Sheet1!Print_Area</vt:lpstr>
      <vt:lpstr>'Sheet1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Bidang BSI</cp:lastModifiedBy>
  <cp:lastPrinted>2023-01-30T03:25:18Z</cp:lastPrinted>
  <dcterms:created xsi:type="dcterms:W3CDTF">2017-02-23T04:00:18Z</dcterms:created>
  <dcterms:modified xsi:type="dcterms:W3CDTF">2023-12-04T03:22:06Z</dcterms:modified>
</cp:coreProperties>
</file>